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bert.BSB\OneDrive - Botswana Savings Bank\Desktop\Procurement Plan 2024\Procurement Plan 2024\"/>
    </mc:Choice>
  </mc:AlternateContent>
  <xr:revisionPtr revIDLastSave="0" documentId="13_ncr:1_{E2065B2D-15C1-4E02-A747-7B8501647B0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Capex 24-25" sheetId="5" r:id="rId1"/>
    <sheet name="Spend Charts" sheetId="4" r:id="rId2"/>
    <sheet name="PP (Capital Expenditure)" sheetId="1" r:id="rId3"/>
    <sheet name="Expenses to Date" sheetId="2" r:id="rId4"/>
  </sheets>
  <definedNames>
    <definedName name="_xlnm._FilterDatabase" localSheetId="3" hidden="1">'Expenses to Date'!$D$1:$D$64</definedName>
    <definedName name="_xlnm._FilterDatabase" localSheetId="2" hidden="1">'PP (Capital Expenditure)'!$D$1:$D$88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F13" i="2"/>
  <c r="F37" i="1" l="1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tc={29CBFA06-98DF-48C4-8730-BD67C1EDAB12}</author>
    <author>tc={357B0C11-DD21-4D26-A7EA-1BF3B007486C}</author>
    <author>tc={E2CD6280-3DAE-486C-AA1D-0B934D390E0B}</author>
    <author>tc={C247D798-0779-47DC-A2A9-51849EFED82B}</author>
  </authors>
  <commentList>
    <comment ref="A4" authorId="0" shapeId="0" xr:uid="{29CBFA06-98DF-48C4-8730-BD67C1EDAB12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Completed</t>
      </text>
    </comment>
    <comment ref="M6" authorId="1" shapeId="0" xr:uid="{357B0C11-DD21-4D26-A7EA-1BF3B007486C}">
      <text>
        <t>[Threaded comment]
Your version of Excel allows you to read this threaded comment; however, any edits to it will get removed if the file is opened in a newer version of Excel. Learn more: https://go.microsoft.com/fwlink/?linkid=870924
Comment:
    On Track</t>
      </text>
    </comment>
    <comment ref="M7" authorId="2" shapeId="0" xr:uid="{E2CD6280-3DAE-486C-AA1D-0B934D390E0B}">
      <text>
        <t>[Threaded comment]
Your version of Excel allows you to read this threaded comment; however, any edits to it will get removed if the file is opened in a newer version of Excel. Learn more: https://go.microsoft.com/fwlink/?linkid=870924
Comment:
    On Track</t>
      </text>
    </comment>
    <comment ref="A18" authorId="3" shapeId="0" xr:uid="{C247D798-0779-47DC-A2A9-51849EFED82B}">
      <text>
        <t>[Threaded comment]
Your version of Excel allows you to read this threaded comment; however, any edits to it will get removed if the file is opened in a newer version of Excel. Learn more: https://go.microsoft.com/fwlink/?linkid=870924
Comment:
    On Track. To issue out ITT on the 14th and Closing on the 4th August 2023</t>
      </text>
    </comment>
  </commentList>
</comments>
</file>

<file path=xl/sharedStrings.xml><?xml version="1.0" encoding="utf-8"?>
<sst xmlns="http://schemas.openxmlformats.org/spreadsheetml/2006/main" count="643" uniqueCount="230">
  <si>
    <t>Project Name</t>
  </si>
  <si>
    <t>Budget Amount</t>
  </si>
  <si>
    <t>Activity Name</t>
  </si>
  <si>
    <t>Procurement Method</t>
  </si>
  <si>
    <t>Estimated Cost</t>
  </si>
  <si>
    <t>Invitation Date</t>
  </si>
  <si>
    <t>Tender Close Date</t>
  </si>
  <si>
    <t xml:space="preserve">Evaluation completion </t>
  </si>
  <si>
    <t>Submission for Adjudication</t>
  </si>
  <si>
    <t>Award Decision</t>
  </si>
  <si>
    <t>Project Commencement</t>
  </si>
  <si>
    <t>Project Completion</t>
  </si>
  <si>
    <t>Activity Report</t>
  </si>
  <si>
    <t>Descipline (Supplies/Services / Works)</t>
  </si>
  <si>
    <t>Services</t>
  </si>
  <si>
    <t>Water Proofing</t>
  </si>
  <si>
    <t>Thermal Inspections and Earth Connections</t>
  </si>
  <si>
    <t>Aircon Chilla Pipe</t>
  </si>
  <si>
    <t>Project/construction Supervision</t>
  </si>
  <si>
    <t>Re-design of the upper outside parking shade</t>
  </si>
  <si>
    <t>Fire Suppresion System</t>
  </si>
  <si>
    <t>Total</t>
  </si>
  <si>
    <t>Laptops</t>
  </si>
  <si>
    <t>PC New</t>
  </si>
  <si>
    <t>Biometric access controls</t>
  </si>
  <si>
    <t>Wireless/Mobile Copiers</t>
  </si>
  <si>
    <t xml:space="preserve">Cisco 9300 Switches </t>
  </si>
  <si>
    <t>Instant Card Printer</t>
  </si>
  <si>
    <t xml:space="preserve">SDWAN Implementation </t>
  </si>
  <si>
    <t>Parameter Firewall</t>
  </si>
  <si>
    <t>Vehicle Tracking and Management</t>
  </si>
  <si>
    <t>TEAMMATE</t>
  </si>
  <si>
    <t>USSD (Mobile Banking)</t>
  </si>
  <si>
    <t>Bankworld - Business Continuity</t>
  </si>
  <si>
    <t>CR2 - Digital Banking</t>
  </si>
  <si>
    <t>Contact Centre Software</t>
  </si>
  <si>
    <t>CRM</t>
  </si>
  <si>
    <t>Visa Risk Manager</t>
  </si>
  <si>
    <t>Network Access Control</t>
  </si>
  <si>
    <t>Identity and Access Management</t>
  </si>
  <si>
    <t>Works</t>
  </si>
  <si>
    <t>Service</t>
  </si>
  <si>
    <t>Supplies</t>
  </si>
  <si>
    <t>Selective</t>
  </si>
  <si>
    <t>Open Domestic Bidding</t>
  </si>
  <si>
    <t>Quotations Proposal</t>
  </si>
  <si>
    <t>Micro procurement</t>
  </si>
  <si>
    <t xml:space="preserve">Shredding Machine </t>
  </si>
  <si>
    <t>Gazebbos Burner</t>
  </si>
  <si>
    <t>Public Address System</t>
  </si>
  <si>
    <t>Newspaper &amp; Periodical Storage</t>
  </si>
  <si>
    <t>Fleet - Directors</t>
  </si>
  <si>
    <t>Fleet - Pool</t>
  </si>
  <si>
    <t>Office Furniture (Assorted)</t>
  </si>
  <si>
    <t>Note and Coin Counting Machines</t>
  </si>
  <si>
    <t>Gazebos Assorted</t>
  </si>
  <si>
    <t>On-going</t>
  </si>
  <si>
    <t>N/A</t>
  </si>
  <si>
    <t>24 April 2023</t>
  </si>
  <si>
    <t>27 June 2023</t>
  </si>
  <si>
    <t>01 June 2023</t>
  </si>
  <si>
    <t>02 June 2023</t>
  </si>
  <si>
    <t>03 June 2023</t>
  </si>
  <si>
    <t>05 June 2023</t>
  </si>
  <si>
    <t>24 June 2023</t>
  </si>
  <si>
    <t>30 June 2023</t>
  </si>
  <si>
    <t>06 October 2023</t>
  </si>
  <si>
    <t>15 May 2023</t>
  </si>
  <si>
    <t>15 August 2023</t>
  </si>
  <si>
    <t>22 August 2023</t>
  </si>
  <si>
    <t>31 August 2023</t>
  </si>
  <si>
    <t>06 September 2023</t>
  </si>
  <si>
    <t>08 September 2023</t>
  </si>
  <si>
    <t>13 September 2023</t>
  </si>
  <si>
    <t>28 September 2023</t>
  </si>
  <si>
    <t>13 October 2023</t>
  </si>
  <si>
    <t>20 October 2023</t>
  </si>
  <si>
    <t>Direct Procurement</t>
  </si>
  <si>
    <t>15 December 2023</t>
  </si>
  <si>
    <t>19 December 2023</t>
  </si>
  <si>
    <t>21 December 2023</t>
  </si>
  <si>
    <t>28 December 2023</t>
  </si>
  <si>
    <t>12 January 2024</t>
  </si>
  <si>
    <t>19 January 2024</t>
  </si>
  <si>
    <t>17 April 2023</t>
  </si>
  <si>
    <t>28 April 2023</t>
  </si>
  <si>
    <t>5 May 2023</t>
  </si>
  <si>
    <t>17 November 2023</t>
  </si>
  <si>
    <t>23 November 2023</t>
  </si>
  <si>
    <t>24 November 2023</t>
  </si>
  <si>
    <t>29 November 2023</t>
  </si>
  <si>
    <t>15 January 2024</t>
  </si>
  <si>
    <t>28 July 2023</t>
  </si>
  <si>
    <t>02 August 2023</t>
  </si>
  <si>
    <t>09 August 2023</t>
  </si>
  <si>
    <t>04 August 2023</t>
  </si>
  <si>
    <t>25 August 2023</t>
  </si>
  <si>
    <t>15 September 2023</t>
  </si>
  <si>
    <t>12 April 2023</t>
  </si>
  <si>
    <t>13 April 2023</t>
  </si>
  <si>
    <t>14 April 2023</t>
  </si>
  <si>
    <t>25 April 2023</t>
  </si>
  <si>
    <t>29 June 2023</t>
  </si>
  <si>
    <t>10 July 2023</t>
  </si>
  <si>
    <t>01 December 2023</t>
  </si>
  <si>
    <t>06 December 2023</t>
  </si>
  <si>
    <t>08 December 2023</t>
  </si>
  <si>
    <t>13 December 2023</t>
  </si>
  <si>
    <t>26 January 2024</t>
  </si>
  <si>
    <t>02 February 2024</t>
  </si>
  <si>
    <t>11 August 2023</t>
  </si>
  <si>
    <t>16 August 2023</t>
  </si>
  <si>
    <t>29 August 2023</t>
  </si>
  <si>
    <t>29 September 2023</t>
  </si>
  <si>
    <t>05 July 2023</t>
  </si>
  <si>
    <t>Open International Bidding</t>
  </si>
  <si>
    <t xml:space="preserve">09 June 2023 </t>
  </si>
  <si>
    <t>23 June 2023</t>
  </si>
  <si>
    <t>06 June 2023</t>
  </si>
  <si>
    <t>07 June 2023</t>
  </si>
  <si>
    <t>07 July 2023</t>
  </si>
  <si>
    <t>14 July 2023</t>
  </si>
  <si>
    <t>26 April 2021</t>
  </si>
  <si>
    <t>19 May 2023</t>
  </si>
  <si>
    <t>27 May 2023</t>
  </si>
  <si>
    <t>21 July 2023</t>
  </si>
  <si>
    <t>Restricted International Bidding</t>
  </si>
  <si>
    <t>18 October 2023</t>
  </si>
  <si>
    <t>25 October 2023</t>
  </si>
  <si>
    <t>15 November 2023</t>
  </si>
  <si>
    <t>22 December</t>
  </si>
  <si>
    <t>18 April 2023</t>
  </si>
  <si>
    <t>20 April 2023</t>
  </si>
  <si>
    <t>31 March 2024</t>
  </si>
  <si>
    <t>08 April 2025</t>
  </si>
  <si>
    <t>Office Equipment (Assorted)</t>
  </si>
  <si>
    <t>12 May 2023</t>
  </si>
  <si>
    <t>17 May 2023</t>
  </si>
  <si>
    <t>23 May 2023</t>
  </si>
  <si>
    <t>24 May 2023</t>
  </si>
  <si>
    <t>09 June 2023</t>
  </si>
  <si>
    <t>26 June 2023</t>
  </si>
  <si>
    <t xml:space="preserve">28 June 2023 </t>
  </si>
  <si>
    <t xml:space="preserve">14 April 2023 </t>
  </si>
  <si>
    <t xml:space="preserve">19 April 2023 </t>
  </si>
  <si>
    <t xml:space="preserve">12 May 2023 </t>
  </si>
  <si>
    <t xml:space="preserve">18 May 2023 </t>
  </si>
  <si>
    <t xml:space="preserve">16 May 2023 </t>
  </si>
  <si>
    <t xml:space="preserve">22 May 2023 </t>
  </si>
  <si>
    <t xml:space="preserve">25 April 2023 </t>
  </si>
  <si>
    <t xml:space="preserve">16 June 2023 </t>
  </si>
  <si>
    <t xml:space="preserve">22 June 2023 </t>
  </si>
  <si>
    <t xml:space="preserve">20 June 2023 </t>
  </si>
  <si>
    <t xml:space="preserve">26 June 2023 </t>
  </si>
  <si>
    <t xml:space="preserve">31 May 2023 </t>
  </si>
  <si>
    <t xml:space="preserve">04 August 2023 </t>
  </si>
  <si>
    <t xml:space="preserve">09 August 2023 </t>
  </si>
  <si>
    <t xml:space="preserve">27 June 2023 </t>
  </si>
  <si>
    <t>28 June 2023</t>
  </si>
  <si>
    <t xml:space="preserve">21 April 2023 </t>
  </si>
  <si>
    <t xml:space="preserve">26 May 2023 </t>
  </si>
  <si>
    <t>31 May 2023</t>
  </si>
  <si>
    <t>PROCUREMENT PLAN FINANCIAL YEAR 2023/2024</t>
  </si>
  <si>
    <t>FINANCIAL YEAR: 2023 / 2024</t>
  </si>
  <si>
    <t>High Perfomance Culture Model</t>
  </si>
  <si>
    <t>Customer Segmentation Model</t>
  </si>
  <si>
    <t>Customer Loyalty Survey</t>
  </si>
  <si>
    <t>Process Mapping</t>
  </si>
  <si>
    <t>Loan Pricing Model</t>
  </si>
  <si>
    <t>King IV Governance Consultancy</t>
  </si>
  <si>
    <t>Due Diligence Consultancy (Privatisation)</t>
  </si>
  <si>
    <t>Agency Banking Marketing</t>
  </si>
  <si>
    <t>Insurance Agency Marketing</t>
  </si>
  <si>
    <t>295, 300.00</t>
  </si>
  <si>
    <t>Mapping under way and on track. To be completed at the beginning of Q3.</t>
  </si>
  <si>
    <t>To be completed at the end of Q2. Involves training.</t>
  </si>
  <si>
    <t>To be undertaken in Q2 and finalised in Q3. Currently have numerous campaigns running.</t>
  </si>
  <si>
    <t>To be undertaken in Q2.</t>
  </si>
  <si>
    <t>71, 342.00</t>
  </si>
  <si>
    <t>Actual Cost to Date</t>
  </si>
  <si>
    <t>Total Budget</t>
  </si>
  <si>
    <t>1, 211, 413.19</t>
  </si>
  <si>
    <t>Supplies &amp; Services</t>
  </si>
  <si>
    <t>Selective Bidding</t>
  </si>
  <si>
    <t>Project Rollover - Implementation</t>
  </si>
  <si>
    <t xml:space="preserve">BankWorld HA &amp; DR setup </t>
  </si>
  <si>
    <t>BankWorld Upgrade</t>
  </si>
  <si>
    <t>E KYC Solution</t>
  </si>
  <si>
    <t>Priority of Procurement</t>
  </si>
  <si>
    <t>1 - Highly Critical</t>
  </si>
  <si>
    <t>3 - Less Critical</t>
  </si>
  <si>
    <t>No.</t>
  </si>
  <si>
    <t xml:space="preserve">Indoor Aircon Units Replacement - Tshomarelo </t>
  </si>
  <si>
    <t>Coin Counting Machine</t>
  </si>
  <si>
    <t>Bulk note counting machine</t>
  </si>
  <si>
    <t>Speaker</t>
  </si>
  <si>
    <t>Finacle Enhancement (New Products)</t>
  </si>
  <si>
    <t>Fiber Switches</t>
  </si>
  <si>
    <t>Agency Banking App</t>
  </si>
  <si>
    <t>Network Detection and Response</t>
  </si>
  <si>
    <t>Digital Risk Management Solution (GAP Analysis)</t>
  </si>
  <si>
    <t>Digital Risk Protection and attack Surface Management</t>
  </si>
  <si>
    <t xml:space="preserve">Removal of Basement Foundation - Tshomarelo </t>
  </si>
  <si>
    <t>TeamFlect Corporate Performance Management</t>
  </si>
  <si>
    <t>Shredding Machine</t>
  </si>
  <si>
    <t>Gazebbos Chair</t>
  </si>
  <si>
    <t>Gazebbos table</t>
  </si>
  <si>
    <t>Television set</t>
  </si>
  <si>
    <t>UV light machines</t>
  </si>
  <si>
    <t>Card Issuing Capabilities (New Card Bins, Prepaid Card, Credit Card, Card Stock)</t>
  </si>
  <si>
    <t>Loan Application Management System</t>
  </si>
  <si>
    <t xml:space="preserve">Office Redesign (Internal Audit) </t>
  </si>
  <si>
    <t>Printers</t>
  </si>
  <si>
    <t>Reconcilliations System software</t>
  </si>
  <si>
    <t>Servers</t>
  </si>
  <si>
    <t>Projector</t>
  </si>
  <si>
    <t>Note Counting Machine</t>
  </si>
  <si>
    <t xml:space="preserve">Gym Extension - Tshomarelo </t>
  </si>
  <si>
    <t>POS devices</t>
  </si>
  <si>
    <t>Automation (CBS and ERP)</t>
  </si>
  <si>
    <t>Database Activity Monitoring and Database Firewall</t>
  </si>
  <si>
    <t>API Enablements</t>
  </si>
  <si>
    <t>Routers &amp; Switches</t>
  </si>
  <si>
    <t>Server Room Monitoring</t>
  </si>
  <si>
    <t>Water Dispenser</t>
  </si>
  <si>
    <t>Office Desk</t>
  </si>
  <si>
    <t>Office Chairs</t>
  </si>
  <si>
    <t>USSD project roll over</t>
  </si>
  <si>
    <t xml:space="preserve">2 - Critical </t>
  </si>
  <si>
    <t>LEGEND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</si>
</sst>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9]dd\ mmmm\ yyyy;@"/>
    <numFmt numFmtId="165" formatCode="_-* #,##0.00_-;\-* #,##0.00_-;_-* &quot;-&quot;??_-;_-@_-"/>
    <numFmt numFmtId="168" formatCode="dd/mm/yyyy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omfortaa"/>
      <family val="2"/>
    </font>
    <font>
      <b/>
      <sz val="11"/>
      <color theme="1"/>
      <name val="Comfortaa"/>
      <family val="2"/>
    </font>
    <font>
      <sz val="11"/>
      <name val="Comfortaa"/>
      <family val="2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Comfortaa"/>
      <family val="2"/>
    </font>
    <font>
      <sz val="11"/>
      <color rgb="FF000000"/>
      <name val="Comforta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2" borderId="0" xfId="0" applyFont="1" applyFill="1"/>
    <xf numFmtId="0" fontId="0" fillId="2" borderId="0" xfId="0" applyFill="1"/>
    <xf numFmtId="164" fontId="1" fillId="0" borderId="0" xfId="0" applyNumberFormat="1" applyFont="1"/>
    <xf numFmtId="0" fontId="3" fillId="0" borderId="3" xfId="0" applyFont="1" applyBorder="1"/>
    <xf numFmtId="0" fontId="3" fillId="0" borderId="4" xfId="0" applyFont="1" applyBorder="1"/>
    <xf numFmtId="49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0" xfId="0" applyNumberFormat="1" applyFont="1" applyFill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4" fontId="1" fillId="2" borderId="0" xfId="0" applyNumberFormat="1" applyFont="1" applyFill="1"/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164" fontId="5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 vertical="center" wrapText="1"/>
    </xf>
    <xf numFmtId="164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9" fillId="0" borderId="1" xfId="0" applyFont="1" applyBorder="1"/>
    <xf numFmtId="4" fontId="9" fillId="0" borderId="1" xfId="0" applyNumberFormat="1" applyFont="1" applyBorder="1"/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5" fillId="7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9" fillId="5" borderId="0" xfId="0" applyFont="1" applyFill="1"/>
    <xf numFmtId="0" fontId="9" fillId="3" borderId="0" xfId="0" applyFont="1" applyFill="1"/>
    <xf numFmtId="0" fontId="9" fillId="6" borderId="0" xfId="0" applyFon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center" vertical="center" wrapText="1"/>
      <protection locked="0"/>
    </xf>
    <xf numFmtId="164" fontId="4" fillId="0" borderId="9" xfId="0" applyNumberFormat="1" applyFont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164" fontId="4" fillId="0" borderId="11" xfId="0" applyNumberFormat="1" applyFont="1" applyBorder="1" applyAlignment="1" applyProtection="1">
      <alignment horizontal="center" vertical="center" wrapText="1"/>
      <protection locked="0"/>
    </xf>
    <xf numFmtId="164" fontId="4" fillId="0" borderId="12" xfId="0" applyNumberFormat="1" applyFont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15" fillId="7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164" fontId="10" fillId="0" borderId="6" xfId="0" applyNumberFormat="1" applyFont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left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vertical="center" wrapText="1"/>
    </xf>
    <xf numFmtId="4" fontId="14" fillId="0" borderId="5" xfId="0" applyNumberFormat="1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/>
    <xf numFmtId="164" fontId="11" fillId="0" borderId="5" xfId="0" applyNumberFormat="1" applyFont="1" applyBorder="1" applyAlignment="1" applyProtection="1">
      <alignment horizontal="center" vertical="center" wrapText="1"/>
      <protection locked="0"/>
    </xf>
    <xf numFmtId="164" fontId="11" fillId="0" borderId="7" xfId="0" applyNumberFormat="1" applyFont="1" applyBorder="1" applyAlignment="1" applyProtection="1">
      <alignment horizontal="center" vertical="center" wrapText="1"/>
      <protection locked="0"/>
    </xf>
    <xf numFmtId="168" fontId="15" fillId="0" borderId="1" xfId="0" applyNumberFormat="1" applyFont="1" applyBorder="1" applyAlignment="1">
      <alignment horizontal="center" vertical="center" wrapText="1"/>
    </xf>
    <xf numFmtId="168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11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omma 4" xfId="1" xr:uid="{2FA3F09C-92A7-4D9F-AFA6-06E52FB48391}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mfortaa"/>
        <family val="2"/>
        <scheme val="none"/>
      </font>
      <numFmt numFmtId="164" formatCode="[$-809]dd\ mmmm\ yyyy;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mfortaa"/>
        <family val="2"/>
        <scheme val="none"/>
      </font>
      <numFmt numFmtId="164" formatCode="[$-809]dd\ mmmm\ yy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mfortaa"/>
        <family val="2"/>
        <scheme val="none"/>
      </font>
      <numFmt numFmtId="164" formatCode="[$-809]dd\ mmmm\ yy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numFmt numFmtId="164" formatCode="[$-809]dd\ mmmm\ yy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numFmt numFmtId="164" formatCode="[$-809]dd\ mmmm\ yy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numFmt numFmtId="164" formatCode="[$-809]dd\ mmmm\ yy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numFmt numFmtId="164" formatCode="[$-809]dd\ mmmm\ yy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numFmt numFmtId="164" formatCode="[$-809]dd\ mmmm\ yy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fortaa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EC1-467F-8ECE-F7EA6CBFCF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EC1-467F-8ECE-F7EA6CBFCF79}"/>
              </c:ext>
            </c:extLst>
          </c:dPt>
          <c:cat>
            <c:strRef>
              <c:f>'Spend Charts'!$C$2:$D$2</c:f>
              <c:strCache>
                <c:ptCount val="2"/>
                <c:pt idx="0">
                  <c:v>Budget Amount</c:v>
                </c:pt>
                <c:pt idx="1">
                  <c:v>Actual Cost to Date</c:v>
                </c:pt>
              </c:strCache>
            </c:strRef>
          </c:cat>
          <c:val>
            <c:numRef>
              <c:f>'Spend Charts'!$C$3:$D$3</c:f>
              <c:numCache>
                <c:formatCode>#,##0.00</c:formatCode>
                <c:ptCount val="2"/>
                <c:pt idx="0">
                  <c:v>500000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'Spend Charts'!#REF!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4B8-4409-B842-ECA141A00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'Spend Charts'!$B$4</c:f>
              <c:strCache>
                <c:ptCount val="1"/>
                <c:pt idx="0">
                  <c:v>Project/construction Supervision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2F-4795-9949-E54EED494E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2F-4795-9949-E54EED494E52}"/>
              </c:ext>
            </c:extLst>
          </c:dPt>
          <c:cat>
            <c:strRef>
              <c:f>'Spend Charts'!$C$2:$D$2</c:f>
              <c:strCache>
                <c:ptCount val="2"/>
                <c:pt idx="0">
                  <c:v>Budget Amount</c:v>
                </c:pt>
                <c:pt idx="1">
                  <c:v>Actual Cost to Date</c:v>
                </c:pt>
              </c:strCache>
            </c:strRef>
          </c:cat>
          <c:val>
            <c:numRef>
              <c:f>'Spend Charts'!$C$4:$D$4</c:f>
              <c:numCache>
                <c:formatCode>#,##0.00</c:formatCode>
                <c:ptCount val="2"/>
                <c:pt idx="0">
                  <c:v>960000</c:v>
                </c:pt>
                <c:pt idx="1">
                  <c:v>98401.19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1-439A-BAFE-E1CCEEC8B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'Spend Charts'!$B$5</c:f>
              <c:strCache>
                <c:ptCount val="1"/>
                <c:pt idx="0">
                  <c:v>Office Equipment (Assorted)</c:v>
                </c:pt>
              </c:strCache>
            </c:strRef>
          </c:tx>
          <c:dPt>
            <c:idx val="0"/>
            <c:bubble3D val="0"/>
            <c:explosion val="1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30F-498C-81DD-66A5437046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F5A-46D3-9104-2C353C1C223D}"/>
              </c:ext>
            </c:extLst>
          </c:dPt>
          <c:cat>
            <c:strRef>
              <c:f>'Spend Charts'!$C$2:$D$2</c:f>
              <c:strCache>
                <c:ptCount val="2"/>
                <c:pt idx="0">
                  <c:v>Budget Amount</c:v>
                </c:pt>
                <c:pt idx="1">
                  <c:v>Actual Cost to Date</c:v>
                </c:pt>
              </c:strCache>
            </c:strRef>
          </c:cat>
          <c:val>
            <c:numRef>
              <c:f>'Spend Charts'!$C$5:$D$5</c:f>
              <c:numCache>
                <c:formatCode>#,##0.00</c:formatCode>
                <c:ptCount val="2"/>
                <c:pt idx="0">
                  <c:v>73500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F-498C-81DD-66A543704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'Spend Charts'!$B$8</c:f>
              <c:strCache>
                <c:ptCount val="1"/>
                <c:pt idx="0">
                  <c:v>Total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015-4748-A8D6-F6A53DF831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015-4748-A8D6-F6A53DF8315B}"/>
              </c:ext>
            </c:extLst>
          </c:dPt>
          <c:cat>
            <c:strRef>
              <c:f>'Spend Charts'!$C$2:$D$2</c:f>
              <c:strCache>
                <c:ptCount val="2"/>
                <c:pt idx="0">
                  <c:v>Budget Amount</c:v>
                </c:pt>
                <c:pt idx="1">
                  <c:v>Actual Cost to Date</c:v>
                </c:pt>
              </c:strCache>
            </c:strRef>
          </c:cat>
          <c:val>
            <c:numRef>
              <c:f>'Spend Charts'!$C$8:$D$8</c:f>
              <c:numCache>
                <c:formatCode>#,##0.00</c:formatCode>
                <c:ptCount val="2"/>
                <c:pt idx="0">
                  <c:v>39336929.240000002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A-4F80-BED0-676696FFA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510540</xdr:colOff>
      <xdr:row>1</xdr:row>
      <xdr:rowOff>521970</xdr:rowOff>
    </xdr:from>
    <xdr:to>
      <xdr:col>13</xdr:col>
      <xdr:colOff>205740</xdr:colOff>
      <xdr:row>11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8A5908-A162-0C70-C7EE-83942502F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350520</xdr:colOff>
      <xdr:row>11</xdr:row>
      <xdr:rowOff>179070</xdr:rowOff>
    </xdr:from>
    <xdr:to>
      <xdr:col>21</xdr:col>
      <xdr:colOff>45720</xdr:colOff>
      <xdr:row>27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DE5ECC-9FB1-9698-D00E-A5122D7CA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342900</xdr:colOff>
      <xdr:row>1</xdr:row>
      <xdr:rowOff>491490</xdr:rowOff>
    </xdr:from>
    <xdr:to>
      <xdr:col>21</xdr:col>
      <xdr:colOff>38100</xdr:colOff>
      <xdr:row>11</xdr:row>
      <xdr:rowOff>125730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96416A5-FC6C-A31B-33B5-7C2BD390A1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541020</xdr:colOff>
      <xdr:row>12</xdr:row>
      <xdr:rowOff>11430</xdr:rowOff>
    </xdr:from>
    <xdr:to>
      <xdr:col>13</xdr:col>
      <xdr:colOff>236220</xdr:colOff>
      <xdr:row>27</xdr:row>
      <xdr:rowOff>11430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F264306-5409-274C-F117-3BBD0D0514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impho Robert" id="{46B93E04-72A1-4617-9ED1-C393D9EEA2CE}" userId="S::drobert@bsb.bw::adbd3873-2149-4825-be13-0066b2a1fccb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171B46-A1EA-49D8-8341-572A64BC50CC}" name="Table1" displayName="Table1" ref="A1:N43" totalsRowShown="0" headerRowDxfId="0" headerRowBorderDxfId="15" tableBorderDxfId="16" totalsRowBorderDxfId="14">
  <autoFilter ref="A1:N43" xr:uid="{BB171B46-A1EA-49D8-8341-572A64BC50CC}"/>
  <tableColumns count="14">
    <tableColumn id="1" xr3:uid="{9FC8F726-CF28-4986-950B-6FE9838114FA}" name="No." dataDxfId="13"/>
    <tableColumn id="2" xr3:uid="{1C57C28C-DEAD-4E41-8154-A46294A62145}" name="Project Name" dataDxfId="12"/>
    <tableColumn id="3" xr3:uid="{066D5FBE-E591-4614-8D78-2A91983032CD}" name="Budget Amount" dataDxfId="11"/>
    <tableColumn id="4" xr3:uid="{038B0B79-B532-41F1-942D-CAA94DBA0D18}" name="Procurement Method" dataDxfId="10"/>
    <tableColumn id="5" xr3:uid="{D8D7A3FA-D36C-4C05-8E0C-F67A1AEA4F18}" name="Descipline (Supplies/Services / Works)" dataDxfId="9"/>
    <tableColumn id="6" xr3:uid="{F2F42E36-5CA0-44FC-B200-1BF22726EF4E}" name="Priority of Procurement" dataDxfId="8"/>
    <tableColumn id="7" xr3:uid="{EB2AB86D-B590-4B69-96E9-7E8AB654223E}" name="Invitation Date" dataDxfId="7"/>
    <tableColumn id="8" xr3:uid="{985CE7EF-06BB-44F8-9C00-DA01C03CF2AB}" name="Tender Close Date" dataDxfId="6"/>
    <tableColumn id="9" xr3:uid="{14C6A6D8-59C2-46AA-A125-161F437B697E}" name="Evaluation completion " dataDxfId="5"/>
    <tableColumn id="10" xr3:uid="{0AA09C32-AD6F-43AB-8B15-F30954C20E0A}" name="Submission for Adjudication" dataDxfId="4"/>
    <tableColumn id="11" xr3:uid="{D00DDEF4-5F30-48C0-8C63-E23A691D1EC7}" name="Award Decision" dataDxfId="3"/>
    <tableColumn id="12" xr3:uid="{FD27B3C8-6585-47BE-AC8B-0782D304D5E2}" name="Project Commencement"/>
    <tableColumn id="13" xr3:uid="{6F62871A-3B88-483C-B3FA-C19F66ECD438}" name="Project Completion" dataDxfId="2"/>
    <tableColumn id="14" xr3:uid="{684638C7-AE30-4012-9F49-FAED3CD8D308}" name="Activity Report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3-07-12T15:40:41.51" personId="{46B93E04-72A1-4617-9ED1-C393D9EEA2CE}" id="{29CBFA06-98DF-48C4-8730-BD67C1EDAB12}">
    <text>Completed</text>
  </threadedComment>
  <threadedComment ref="M6" dT="2023-07-13T13:01:20.22" personId="{46B93E04-72A1-4617-9ED1-C393D9EEA2CE}" id="{357B0C11-DD21-4D26-A7EA-1BF3B007486C}">
    <text>On Track</text>
  </threadedComment>
  <threadedComment ref="M7" dT="2023-07-13T13:01:40.72" personId="{46B93E04-72A1-4617-9ED1-C393D9EEA2CE}" id="{E2CD6280-3DAE-486C-AA1D-0B934D390E0B}">
    <text>On Track</text>
  </threadedComment>
  <threadedComment ref="A18" dT="2023-07-12T15:23:59.91" personId="{46B93E04-72A1-4617-9ED1-C393D9EEA2CE}" id="{C247D798-0779-47DC-A2A9-51849EFED82B}">
    <text>On Track. To issue out ITT on the 14th and Closing on the 4th August 2023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9AF83-BBEC-485A-ACC1-3A5BD3529F90}">
  <dimension ref="A1:N49"/>
  <sheetViews>
    <sheetView tabSelected="1" topLeftCell="D22" zoomScale="70" zoomScaleNormal="70" workbookViewId="0">
      <selection activeCell="P26" sqref="P26"/>
    </sheetView>
  </sheetViews>
  <sheetFormatPr defaultRowHeight="14.4" x14ac:dyDescent="0.3"/>
  <cols>
    <col min="1" max="1" width="6.21875" customWidth="1"/>
    <col min="2" max="2" width="25.6640625" customWidth="1"/>
    <col min="3" max="3" width="18.44140625" customWidth="1"/>
    <col min="4" max="4" width="24.33203125" customWidth="1"/>
    <col min="5" max="5" width="16.33203125" customWidth="1"/>
    <col min="6" max="6" width="26.5546875" customWidth="1"/>
    <col min="7" max="7" width="20.6640625" bestFit="1" customWidth="1"/>
    <col min="8" max="8" width="22.109375" customWidth="1"/>
    <col min="9" max="9" width="25.88671875" customWidth="1"/>
    <col min="10" max="10" width="31" customWidth="1"/>
    <col min="11" max="11" width="21.44140625" bestFit="1" customWidth="1"/>
    <col min="12" max="12" width="27" customWidth="1"/>
    <col min="13" max="13" width="22.109375" customWidth="1"/>
    <col min="14" max="14" width="20" bestFit="1" customWidth="1"/>
  </cols>
  <sheetData>
    <row r="1" spans="1:14" ht="48.6" customHeight="1" x14ac:dyDescent="0.3">
      <c r="A1" s="86" t="s">
        <v>191</v>
      </c>
      <c r="B1" s="87" t="s">
        <v>0</v>
      </c>
      <c r="C1" s="88" t="s">
        <v>1</v>
      </c>
      <c r="D1" s="88" t="s">
        <v>3</v>
      </c>
      <c r="E1" s="88" t="s">
        <v>13</v>
      </c>
      <c r="F1" s="88" t="s">
        <v>188</v>
      </c>
      <c r="G1" s="88" t="s">
        <v>5</v>
      </c>
      <c r="H1" s="88" t="s">
        <v>6</v>
      </c>
      <c r="I1" s="88" t="s">
        <v>7</v>
      </c>
      <c r="J1" s="88" t="s">
        <v>8</v>
      </c>
      <c r="K1" s="88" t="s">
        <v>9</v>
      </c>
      <c r="L1" s="89" t="s">
        <v>10</v>
      </c>
      <c r="M1" s="89" t="s">
        <v>11</v>
      </c>
      <c r="N1" s="90" t="s">
        <v>12</v>
      </c>
    </row>
    <row r="2" spans="1:14" ht="46.8" x14ac:dyDescent="0.3">
      <c r="A2" s="84">
        <v>1</v>
      </c>
      <c r="B2" s="61" t="s">
        <v>192</v>
      </c>
      <c r="C2" s="64">
        <v>6000000</v>
      </c>
      <c r="D2" s="62" t="s">
        <v>44</v>
      </c>
      <c r="E2" s="63" t="s">
        <v>40</v>
      </c>
      <c r="F2" s="63" t="s">
        <v>189</v>
      </c>
      <c r="G2" s="99">
        <v>45387</v>
      </c>
      <c r="H2" s="99">
        <v>45401</v>
      </c>
      <c r="I2" s="99">
        <v>45408</v>
      </c>
      <c r="J2" s="99">
        <v>45415</v>
      </c>
      <c r="K2" s="99">
        <v>45422</v>
      </c>
      <c r="L2" s="100">
        <v>45429</v>
      </c>
      <c r="M2" s="100">
        <v>45504</v>
      </c>
      <c r="N2" s="101">
        <v>45534</v>
      </c>
    </row>
    <row r="3" spans="1:14" ht="15.6" x14ac:dyDescent="0.3">
      <c r="A3" s="84">
        <v>2</v>
      </c>
      <c r="B3" s="61" t="s">
        <v>22</v>
      </c>
      <c r="C3" s="64">
        <v>500000</v>
      </c>
      <c r="D3" s="62" t="s">
        <v>44</v>
      </c>
      <c r="E3" s="63" t="s">
        <v>42</v>
      </c>
      <c r="F3" s="63" t="s">
        <v>189</v>
      </c>
      <c r="G3" s="99">
        <v>45387</v>
      </c>
      <c r="H3" s="99">
        <v>45401</v>
      </c>
      <c r="I3" s="99">
        <v>45408</v>
      </c>
      <c r="J3" s="99">
        <v>45415</v>
      </c>
      <c r="K3" s="99">
        <v>45422</v>
      </c>
      <c r="L3" s="100">
        <v>45429</v>
      </c>
      <c r="M3" s="100">
        <v>45471</v>
      </c>
      <c r="N3" s="101" t="s">
        <v>57</v>
      </c>
    </row>
    <row r="4" spans="1:14" ht="15.6" x14ac:dyDescent="0.3">
      <c r="A4" s="84">
        <v>3</v>
      </c>
      <c r="B4" s="61" t="s">
        <v>193</v>
      </c>
      <c r="C4" s="64">
        <v>63000</v>
      </c>
      <c r="D4" s="62" t="s">
        <v>45</v>
      </c>
      <c r="E4" s="63" t="s">
        <v>42</v>
      </c>
      <c r="F4" s="63" t="s">
        <v>228</v>
      </c>
      <c r="G4" s="99">
        <v>45394</v>
      </c>
      <c r="H4" s="99">
        <v>45399</v>
      </c>
      <c r="I4" s="99">
        <v>45401</v>
      </c>
      <c r="J4" s="99">
        <v>45406</v>
      </c>
      <c r="K4" s="99">
        <v>45408</v>
      </c>
      <c r="L4" s="100">
        <v>45412</v>
      </c>
      <c r="M4" s="100">
        <v>45436</v>
      </c>
      <c r="N4" s="101" t="s">
        <v>57</v>
      </c>
    </row>
    <row r="5" spans="1:14" ht="31.2" x14ac:dyDescent="0.3">
      <c r="A5" s="84">
        <v>4</v>
      </c>
      <c r="B5" s="61" t="s">
        <v>194</v>
      </c>
      <c r="C5" s="64">
        <v>150000</v>
      </c>
      <c r="D5" s="62" t="s">
        <v>45</v>
      </c>
      <c r="E5" s="63" t="s">
        <v>42</v>
      </c>
      <c r="F5" s="63" t="s">
        <v>228</v>
      </c>
      <c r="G5" s="99">
        <v>45394</v>
      </c>
      <c r="H5" s="99">
        <v>45399</v>
      </c>
      <c r="I5" s="99">
        <v>45401</v>
      </c>
      <c r="J5" s="99">
        <v>45406</v>
      </c>
      <c r="K5" s="99">
        <v>45408</v>
      </c>
      <c r="L5" s="100">
        <v>45412</v>
      </c>
      <c r="M5" s="100">
        <v>45436</v>
      </c>
      <c r="N5" s="101" t="s">
        <v>57</v>
      </c>
    </row>
    <row r="6" spans="1:14" ht="15.6" x14ac:dyDescent="0.3">
      <c r="A6" s="84">
        <v>5</v>
      </c>
      <c r="B6" s="61" t="s">
        <v>195</v>
      </c>
      <c r="C6" s="64">
        <v>7200</v>
      </c>
      <c r="D6" s="62" t="s">
        <v>45</v>
      </c>
      <c r="E6" s="63" t="s">
        <v>42</v>
      </c>
      <c r="F6" s="63" t="s">
        <v>190</v>
      </c>
      <c r="G6" s="99">
        <v>45394</v>
      </c>
      <c r="H6" s="99">
        <v>45399</v>
      </c>
      <c r="I6" s="99">
        <v>45401</v>
      </c>
      <c r="J6" s="99">
        <v>45406</v>
      </c>
      <c r="K6" s="99">
        <v>45408</v>
      </c>
      <c r="L6" s="100">
        <v>45412</v>
      </c>
      <c r="M6" s="100">
        <v>45420</v>
      </c>
      <c r="N6" s="101" t="s">
        <v>57</v>
      </c>
    </row>
    <row r="7" spans="1:14" ht="31.2" x14ac:dyDescent="0.3">
      <c r="A7" s="84">
        <v>6</v>
      </c>
      <c r="B7" s="61" t="s">
        <v>196</v>
      </c>
      <c r="C7" s="64">
        <v>1700000</v>
      </c>
      <c r="D7" s="62" t="s">
        <v>44</v>
      </c>
      <c r="E7" s="63" t="s">
        <v>14</v>
      </c>
      <c r="F7" s="63" t="s">
        <v>189</v>
      </c>
      <c r="G7" s="99">
        <v>45401</v>
      </c>
      <c r="H7" s="99">
        <v>45415</v>
      </c>
      <c r="I7" s="99">
        <v>45422</v>
      </c>
      <c r="J7" s="99">
        <v>45427</v>
      </c>
      <c r="K7" s="99">
        <v>45434</v>
      </c>
      <c r="L7" s="100">
        <v>45440</v>
      </c>
      <c r="M7" s="100">
        <v>45562</v>
      </c>
      <c r="N7" s="101">
        <v>45596</v>
      </c>
    </row>
    <row r="8" spans="1:14" ht="15.6" x14ac:dyDescent="0.3">
      <c r="A8" s="84">
        <v>7</v>
      </c>
      <c r="B8" s="61" t="s">
        <v>197</v>
      </c>
      <c r="C8" s="64">
        <v>800000</v>
      </c>
      <c r="D8" s="62" t="s">
        <v>44</v>
      </c>
      <c r="E8" s="63" t="s">
        <v>14</v>
      </c>
      <c r="F8" s="63" t="s">
        <v>189</v>
      </c>
      <c r="G8" s="99">
        <v>45408</v>
      </c>
      <c r="H8" s="99">
        <v>45427</v>
      </c>
      <c r="I8" s="99">
        <v>45434</v>
      </c>
      <c r="J8" s="99">
        <v>45441</v>
      </c>
      <c r="K8" s="99">
        <v>45448</v>
      </c>
      <c r="L8" s="100">
        <v>45455</v>
      </c>
      <c r="M8" s="100">
        <v>45527</v>
      </c>
      <c r="N8" s="101" t="s">
        <v>57</v>
      </c>
    </row>
    <row r="9" spans="1:14" ht="31.2" x14ac:dyDescent="0.3">
      <c r="A9" s="84">
        <v>8</v>
      </c>
      <c r="B9" s="61" t="s">
        <v>185</v>
      </c>
      <c r="C9" s="64">
        <v>600000</v>
      </c>
      <c r="D9" s="62" t="s">
        <v>183</v>
      </c>
      <c r="E9" s="63" t="s">
        <v>42</v>
      </c>
      <c r="F9" s="63" t="s">
        <v>189</v>
      </c>
      <c r="G9" s="99">
        <v>45408</v>
      </c>
      <c r="H9" s="99">
        <v>45427</v>
      </c>
      <c r="I9" s="99">
        <v>45434</v>
      </c>
      <c r="J9" s="99">
        <v>45441</v>
      </c>
      <c r="K9" s="99">
        <v>45448</v>
      </c>
      <c r="L9" s="100">
        <v>45455</v>
      </c>
      <c r="M9" s="100">
        <v>45527</v>
      </c>
      <c r="N9" s="101" t="s">
        <v>57</v>
      </c>
    </row>
    <row r="10" spans="1:14" ht="15.6" x14ac:dyDescent="0.3">
      <c r="A10" s="84">
        <v>9</v>
      </c>
      <c r="B10" s="61" t="s">
        <v>198</v>
      </c>
      <c r="C10" s="64">
        <v>4000000</v>
      </c>
      <c r="D10" s="62" t="s">
        <v>44</v>
      </c>
      <c r="E10" s="63" t="s">
        <v>14</v>
      </c>
      <c r="F10" s="63" t="s">
        <v>189</v>
      </c>
      <c r="G10" s="99">
        <v>45408</v>
      </c>
      <c r="H10" s="99">
        <v>45427</v>
      </c>
      <c r="I10" s="99">
        <v>45434</v>
      </c>
      <c r="J10" s="99">
        <v>45439</v>
      </c>
      <c r="K10" s="99">
        <v>45443</v>
      </c>
      <c r="L10" s="100">
        <v>45450</v>
      </c>
      <c r="M10" s="100">
        <v>45534</v>
      </c>
      <c r="N10" s="101">
        <v>45562</v>
      </c>
    </row>
    <row r="11" spans="1:14" ht="31.2" x14ac:dyDescent="0.3">
      <c r="A11" s="84">
        <v>10</v>
      </c>
      <c r="B11" s="61" t="s">
        <v>199</v>
      </c>
      <c r="C11" s="64">
        <v>1000000</v>
      </c>
      <c r="D11" s="62" t="s">
        <v>183</v>
      </c>
      <c r="E11" s="63" t="s">
        <v>14</v>
      </c>
      <c r="F11" s="63" t="s">
        <v>228</v>
      </c>
      <c r="G11" s="99">
        <v>45408</v>
      </c>
      <c r="H11" s="99">
        <v>45427</v>
      </c>
      <c r="I11" s="99">
        <v>45434</v>
      </c>
      <c r="J11" s="99">
        <v>45439</v>
      </c>
      <c r="K11" s="99">
        <v>45443</v>
      </c>
      <c r="L11" s="100">
        <v>45450</v>
      </c>
      <c r="M11" s="100">
        <v>45534</v>
      </c>
      <c r="N11" s="101">
        <v>45562</v>
      </c>
    </row>
    <row r="12" spans="1:14" ht="31.2" x14ac:dyDescent="0.3">
      <c r="A12" s="84">
        <v>11</v>
      </c>
      <c r="B12" s="61" t="s">
        <v>200</v>
      </c>
      <c r="C12" s="64">
        <v>500000</v>
      </c>
      <c r="D12" s="62" t="s">
        <v>183</v>
      </c>
      <c r="E12" s="63" t="s">
        <v>14</v>
      </c>
      <c r="F12" s="63" t="s">
        <v>228</v>
      </c>
      <c r="G12" s="99">
        <v>45408</v>
      </c>
      <c r="H12" s="99">
        <v>45427</v>
      </c>
      <c r="I12" s="99">
        <v>45434</v>
      </c>
      <c r="J12" s="99">
        <v>45439</v>
      </c>
      <c r="K12" s="99">
        <v>45443</v>
      </c>
      <c r="L12" s="100">
        <v>45450</v>
      </c>
      <c r="M12" s="100">
        <v>45534</v>
      </c>
      <c r="N12" s="101">
        <v>45562</v>
      </c>
    </row>
    <row r="13" spans="1:14" ht="46.8" x14ac:dyDescent="0.3">
      <c r="A13" s="84">
        <v>12</v>
      </c>
      <c r="B13" s="61" t="s">
        <v>201</v>
      </c>
      <c r="C13" s="64">
        <v>400000</v>
      </c>
      <c r="D13" s="62" t="s">
        <v>44</v>
      </c>
      <c r="E13" s="63" t="s">
        <v>14</v>
      </c>
      <c r="F13" s="63" t="s">
        <v>228</v>
      </c>
      <c r="G13" s="99">
        <v>45408</v>
      </c>
      <c r="H13" s="99">
        <v>45427</v>
      </c>
      <c r="I13" s="99">
        <v>45434</v>
      </c>
      <c r="J13" s="99">
        <v>45439</v>
      </c>
      <c r="K13" s="99">
        <v>45443</v>
      </c>
      <c r="L13" s="100">
        <v>45450</v>
      </c>
      <c r="M13" s="100">
        <v>45534</v>
      </c>
      <c r="N13" s="101">
        <v>45562</v>
      </c>
    </row>
    <row r="14" spans="1:14" ht="31.2" x14ac:dyDescent="0.3">
      <c r="A14" s="84">
        <v>13</v>
      </c>
      <c r="B14" s="61" t="s">
        <v>202</v>
      </c>
      <c r="C14" s="64">
        <v>150000</v>
      </c>
      <c r="D14" s="62" t="s">
        <v>45</v>
      </c>
      <c r="E14" s="63" t="s">
        <v>40</v>
      </c>
      <c r="F14" s="63" t="s">
        <v>190</v>
      </c>
      <c r="G14" s="99">
        <v>45415</v>
      </c>
      <c r="H14" s="99">
        <v>45422</v>
      </c>
      <c r="I14" s="99">
        <v>45429</v>
      </c>
      <c r="J14" s="99">
        <v>45434</v>
      </c>
      <c r="K14" s="99">
        <v>45441</v>
      </c>
      <c r="L14" s="100">
        <v>45450</v>
      </c>
      <c r="M14" s="100">
        <v>45504</v>
      </c>
      <c r="N14" s="101">
        <v>45534</v>
      </c>
    </row>
    <row r="15" spans="1:14" ht="22.2" customHeight="1" x14ac:dyDescent="0.3">
      <c r="A15" s="84">
        <v>14</v>
      </c>
      <c r="B15" s="61" t="s">
        <v>186</v>
      </c>
      <c r="C15" s="64">
        <v>4700000</v>
      </c>
      <c r="D15" s="62" t="s">
        <v>183</v>
      </c>
      <c r="E15" s="63" t="s">
        <v>14</v>
      </c>
      <c r="F15" s="63" t="s">
        <v>189</v>
      </c>
      <c r="G15" s="99">
        <v>45422</v>
      </c>
      <c r="H15" s="99">
        <v>45427</v>
      </c>
      <c r="I15" s="99">
        <v>45429</v>
      </c>
      <c r="J15" s="99">
        <v>45433</v>
      </c>
      <c r="K15" s="99">
        <v>45436</v>
      </c>
      <c r="L15" s="100">
        <v>45443</v>
      </c>
      <c r="M15" s="100">
        <v>45534</v>
      </c>
      <c r="N15" s="101">
        <v>45562</v>
      </c>
    </row>
    <row r="16" spans="1:14" ht="46.8" x14ac:dyDescent="0.3">
      <c r="A16" s="84">
        <v>15</v>
      </c>
      <c r="B16" s="61" t="s">
        <v>203</v>
      </c>
      <c r="C16" s="64">
        <v>50000</v>
      </c>
      <c r="D16" s="62" t="s">
        <v>45</v>
      </c>
      <c r="E16" s="63" t="s">
        <v>14</v>
      </c>
      <c r="F16" s="63" t="s">
        <v>228</v>
      </c>
      <c r="G16" s="99">
        <v>45422</v>
      </c>
      <c r="H16" s="99">
        <v>45427</v>
      </c>
      <c r="I16" s="99">
        <v>45429</v>
      </c>
      <c r="J16" s="99">
        <v>45433</v>
      </c>
      <c r="K16" s="99">
        <v>45436</v>
      </c>
      <c r="L16" s="100">
        <v>45443</v>
      </c>
      <c r="M16" s="100">
        <v>45504</v>
      </c>
      <c r="N16" s="101">
        <v>45534</v>
      </c>
    </row>
    <row r="17" spans="1:14" ht="15.6" x14ac:dyDescent="0.3">
      <c r="A17" s="84">
        <v>16</v>
      </c>
      <c r="B17" s="61" t="s">
        <v>204</v>
      </c>
      <c r="C17" s="64">
        <v>80000</v>
      </c>
      <c r="D17" s="62" t="s">
        <v>45</v>
      </c>
      <c r="E17" s="63" t="s">
        <v>42</v>
      </c>
      <c r="F17" s="63" t="s">
        <v>190</v>
      </c>
      <c r="G17" s="99">
        <v>45422</v>
      </c>
      <c r="H17" s="99">
        <v>45427</v>
      </c>
      <c r="I17" s="99">
        <v>45429</v>
      </c>
      <c r="J17" s="99">
        <v>45433</v>
      </c>
      <c r="K17" s="99">
        <v>45436</v>
      </c>
      <c r="L17" s="100">
        <v>45441</v>
      </c>
      <c r="M17" s="100">
        <v>45450</v>
      </c>
      <c r="N17" s="101" t="s">
        <v>57</v>
      </c>
    </row>
    <row r="18" spans="1:14" ht="15.6" x14ac:dyDescent="0.3">
      <c r="A18" s="84">
        <v>17</v>
      </c>
      <c r="B18" s="61" t="s">
        <v>205</v>
      </c>
      <c r="C18" s="64">
        <v>6300</v>
      </c>
      <c r="D18" s="62" t="s">
        <v>45</v>
      </c>
      <c r="E18" s="63" t="s">
        <v>42</v>
      </c>
      <c r="F18" s="63" t="s">
        <v>190</v>
      </c>
      <c r="G18" s="99">
        <v>45422</v>
      </c>
      <c r="H18" s="99">
        <v>45427</v>
      </c>
      <c r="I18" s="99">
        <v>45429</v>
      </c>
      <c r="J18" s="99">
        <v>45433</v>
      </c>
      <c r="K18" s="99">
        <v>45436</v>
      </c>
      <c r="L18" s="100">
        <v>45441</v>
      </c>
      <c r="M18" s="100">
        <v>45450</v>
      </c>
      <c r="N18" s="101" t="s">
        <v>57</v>
      </c>
    </row>
    <row r="19" spans="1:14" ht="15.6" x14ac:dyDescent="0.3">
      <c r="A19" s="84">
        <v>18</v>
      </c>
      <c r="B19" s="61" t="s">
        <v>206</v>
      </c>
      <c r="C19" s="64">
        <v>10500</v>
      </c>
      <c r="D19" s="62" t="s">
        <v>45</v>
      </c>
      <c r="E19" s="63" t="s">
        <v>42</v>
      </c>
      <c r="F19" s="63" t="s">
        <v>190</v>
      </c>
      <c r="G19" s="99">
        <v>45422</v>
      </c>
      <c r="H19" s="99">
        <v>45427</v>
      </c>
      <c r="I19" s="99">
        <v>45429</v>
      </c>
      <c r="J19" s="99">
        <v>45433</v>
      </c>
      <c r="K19" s="99">
        <v>45436</v>
      </c>
      <c r="L19" s="100">
        <v>45441</v>
      </c>
      <c r="M19" s="100">
        <v>45450</v>
      </c>
      <c r="N19" s="101" t="s">
        <v>57</v>
      </c>
    </row>
    <row r="20" spans="1:14" ht="15.6" x14ac:dyDescent="0.3">
      <c r="A20" s="84">
        <v>19</v>
      </c>
      <c r="B20" s="61" t="s">
        <v>207</v>
      </c>
      <c r="C20" s="64">
        <v>90000</v>
      </c>
      <c r="D20" s="62" t="s">
        <v>45</v>
      </c>
      <c r="E20" s="63" t="s">
        <v>42</v>
      </c>
      <c r="F20" s="63" t="s">
        <v>190</v>
      </c>
      <c r="G20" s="99">
        <v>45422</v>
      </c>
      <c r="H20" s="99">
        <v>45427</v>
      </c>
      <c r="I20" s="99">
        <v>45429</v>
      </c>
      <c r="J20" s="99">
        <v>45433</v>
      </c>
      <c r="K20" s="99">
        <v>45436</v>
      </c>
      <c r="L20" s="100">
        <v>45441</v>
      </c>
      <c r="M20" s="100">
        <v>45450</v>
      </c>
      <c r="N20" s="101" t="s">
        <v>57</v>
      </c>
    </row>
    <row r="21" spans="1:14" ht="15.6" x14ac:dyDescent="0.3">
      <c r="A21" s="84">
        <v>20</v>
      </c>
      <c r="B21" s="61" t="s">
        <v>208</v>
      </c>
      <c r="C21" s="64">
        <v>66500</v>
      </c>
      <c r="D21" s="62" t="s">
        <v>45</v>
      </c>
      <c r="E21" s="63" t="s">
        <v>42</v>
      </c>
      <c r="F21" s="63" t="s">
        <v>190</v>
      </c>
      <c r="G21" s="99">
        <v>45422</v>
      </c>
      <c r="H21" s="99">
        <v>45427</v>
      </c>
      <c r="I21" s="99">
        <v>45429</v>
      </c>
      <c r="J21" s="99">
        <v>45433</v>
      </c>
      <c r="K21" s="99">
        <v>45436</v>
      </c>
      <c r="L21" s="100">
        <v>45441</v>
      </c>
      <c r="M21" s="100">
        <v>45450</v>
      </c>
      <c r="N21" s="101" t="s">
        <v>57</v>
      </c>
    </row>
    <row r="22" spans="1:14" ht="62.4" x14ac:dyDescent="0.3">
      <c r="A22" s="84">
        <v>21</v>
      </c>
      <c r="B22" s="61" t="s">
        <v>209</v>
      </c>
      <c r="C22" s="64">
        <v>2400000</v>
      </c>
      <c r="D22" s="62" t="s">
        <v>44</v>
      </c>
      <c r="E22" s="63" t="s">
        <v>42</v>
      </c>
      <c r="F22" s="63" t="s">
        <v>228</v>
      </c>
      <c r="G22" s="99">
        <v>45443</v>
      </c>
      <c r="H22" s="99">
        <v>45511</v>
      </c>
      <c r="I22" s="99">
        <v>45518</v>
      </c>
      <c r="J22" s="99">
        <v>45523</v>
      </c>
      <c r="K22" s="99">
        <v>45530</v>
      </c>
      <c r="L22" s="100">
        <v>45534</v>
      </c>
      <c r="M22" s="100">
        <v>45632</v>
      </c>
      <c r="N22" s="101">
        <v>45657</v>
      </c>
    </row>
    <row r="23" spans="1:14" ht="31.2" x14ac:dyDescent="0.3">
      <c r="A23" s="84">
        <v>22</v>
      </c>
      <c r="B23" s="61" t="s">
        <v>210</v>
      </c>
      <c r="C23" s="64">
        <v>1200000</v>
      </c>
      <c r="D23" s="62" t="s">
        <v>183</v>
      </c>
      <c r="E23" s="63" t="s">
        <v>14</v>
      </c>
      <c r="F23" s="63" t="s">
        <v>228</v>
      </c>
      <c r="G23" s="99">
        <v>45446</v>
      </c>
      <c r="H23" s="99">
        <v>45457</v>
      </c>
      <c r="I23" s="99">
        <v>45463</v>
      </c>
      <c r="J23" s="99">
        <v>45469</v>
      </c>
      <c r="K23" s="99">
        <v>45478</v>
      </c>
      <c r="L23" s="100">
        <v>45485</v>
      </c>
      <c r="M23" s="100">
        <v>45596</v>
      </c>
      <c r="N23" s="101">
        <v>45625</v>
      </c>
    </row>
    <row r="24" spans="1:14" ht="31.2" x14ac:dyDescent="0.3">
      <c r="A24" s="84">
        <v>23</v>
      </c>
      <c r="B24" s="61" t="s">
        <v>211</v>
      </c>
      <c r="C24" s="64">
        <v>200000</v>
      </c>
      <c r="D24" s="62" t="s">
        <v>45</v>
      </c>
      <c r="E24" s="63" t="s">
        <v>40</v>
      </c>
      <c r="F24" s="63" t="s">
        <v>190</v>
      </c>
      <c r="G24" s="99">
        <v>45450</v>
      </c>
      <c r="H24" s="99">
        <v>45457</v>
      </c>
      <c r="I24" s="99">
        <v>45464</v>
      </c>
      <c r="J24" s="99">
        <v>45469</v>
      </c>
      <c r="K24" s="99">
        <v>45477</v>
      </c>
      <c r="L24" s="100">
        <v>45483</v>
      </c>
      <c r="M24" s="100">
        <v>45562</v>
      </c>
      <c r="N24" s="101">
        <v>45590</v>
      </c>
    </row>
    <row r="25" spans="1:14" ht="15.6" x14ac:dyDescent="0.3">
      <c r="A25" s="84">
        <v>24</v>
      </c>
      <c r="B25" s="61" t="s">
        <v>212</v>
      </c>
      <c r="C25" s="64">
        <v>100000</v>
      </c>
      <c r="D25" s="62" t="s">
        <v>45</v>
      </c>
      <c r="E25" s="63" t="s">
        <v>42</v>
      </c>
      <c r="F25" s="63" t="s">
        <v>190</v>
      </c>
      <c r="G25" s="99">
        <v>45457</v>
      </c>
      <c r="H25" s="99">
        <v>45464</v>
      </c>
      <c r="I25" s="99">
        <v>45471</v>
      </c>
      <c r="J25" s="99">
        <v>45477</v>
      </c>
      <c r="K25" s="99">
        <v>45484</v>
      </c>
      <c r="L25" s="100">
        <v>45491</v>
      </c>
      <c r="M25" s="100">
        <v>45504</v>
      </c>
      <c r="N25" s="101" t="s">
        <v>57</v>
      </c>
    </row>
    <row r="26" spans="1:14" ht="31.2" x14ac:dyDescent="0.3">
      <c r="A26" s="84">
        <v>25</v>
      </c>
      <c r="B26" s="61" t="s">
        <v>213</v>
      </c>
      <c r="C26" s="64">
        <v>2500000</v>
      </c>
      <c r="D26" s="62" t="s">
        <v>44</v>
      </c>
      <c r="E26" s="63" t="s">
        <v>14</v>
      </c>
      <c r="F26" s="63" t="s">
        <v>228</v>
      </c>
      <c r="G26" s="99">
        <v>45457</v>
      </c>
      <c r="H26" s="99">
        <v>45471</v>
      </c>
      <c r="I26" s="99">
        <v>45478</v>
      </c>
      <c r="J26" s="99">
        <v>45483</v>
      </c>
      <c r="K26" s="99">
        <v>45492</v>
      </c>
      <c r="L26" s="100">
        <v>45499</v>
      </c>
      <c r="M26" s="100">
        <v>45596</v>
      </c>
      <c r="N26" s="101">
        <v>45625</v>
      </c>
    </row>
    <row r="27" spans="1:14" ht="15.6" x14ac:dyDescent="0.3">
      <c r="A27" s="84">
        <v>26</v>
      </c>
      <c r="B27" s="61" t="s">
        <v>214</v>
      </c>
      <c r="C27" s="64">
        <v>800000</v>
      </c>
      <c r="D27" s="62" t="s">
        <v>44</v>
      </c>
      <c r="E27" s="63" t="s">
        <v>42</v>
      </c>
      <c r="F27" s="63" t="s">
        <v>228</v>
      </c>
      <c r="G27" s="99">
        <v>45478</v>
      </c>
      <c r="H27" s="99">
        <v>45497</v>
      </c>
      <c r="I27" s="99">
        <v>45506</v>
      </c>
      <c r="J27" s="99">
        <v>45511</v>
      </c>
      <c r="K27" s="99">
        <v>45518</v>
      </c>
      <c r="L27" s="100">
        <v>45524</v>
      </c>
      <c r="M27" s="100">
        <v>45560</v>
      </c>
      <c r="N27" s="101" t="s">
        <v>57</v>
      </c>
    </row>
    <row r="28" spans="1:14" ht="15.6" x14ac:dyDescent="0.3">
      <c r="A28" s="84">
        <v>27</v>
      </c>
      <c r="B28" s="61" t="s">
        <v>215</v>
      </c>
      <c r="C28" s="64">
        <v>40500</v>
      </c>
      <c r="D28" s="62" t="s">
        <v>45</v>
      </c>
      <c r="E28" s="63" t="s">
        <v>42</v>
      </c>
      <c r="F28" s="63" t="s">
        <v>190</v>
      </c>
      <c r="G28" s="99">
        <v>45478</v>
      </c>
      <c r="H28" s="99">
        <v>45485</v>
      </c>
      <c r="I28" s="99">
        <v>45492</v>
      </c>
      <c r="J28" s="99">
        <v>45497</v>
      </c>
      <c r="K28" s="99">
        <v>45503</v>
      </c>
      <c r="L28" s="100">
        <v>45506</v>
      </c>
      <c r="M28" s="100">
        <v>45513</v>
      </c>
      <c r="N28" s="101" t="s">
        <v>57</v>
      </c>
    </row>
    <row r="29" spans="1:14" ht="15.6" x14ac:dyDescent="0.3">
      <c r="A29" s="84">
        <v>28</v>
      </c>
      <c r="B29" s="61" t="s">
        <v>216</v>
      </c>
      <c r="C29" s="64">
        <v>385000</v>
      </c>
      <c r="D29" s="62" t="s">
        <v>44</v>
      </c>
      <c r="E29" s="63" t="s">
        <v>42</v>
      </c>
      <c r="F29" s="63" t="s">
        <v>190</v>
      </c>
      <c r="G29" s="99">
        <v>45478</v>
      </c>
      <c r="H29" s="99">
        <v>45497</v>
      </c>
      <c r="I29" s="99">
        <v>45506</v>
      </c>
      <c r="J29" s="99">
        <v>45511</v>
      </c>
      <c r="K29" s="99">
        <v>45518</v>
      </c>
      <c r="L29" s="100">
        <v>45520</v>
      </c>
      <c r="M29" s="100">
        <v>45548</v>
      </c>
      <c r="N29" s="101" t="s">
        <v>57</v>
      </c>
    </row>
    <row r="30" spans="1:14" ht="31.2" x14ac:dyDescent="0.3">
      <c r="A30" s="84">
        <v>29</v>
      </c>
      <c r="B30" s="61" t="s">
        <v>217</v>
      </c>
      <c r="C30" s="64">
        <v>100000</v>
      </c>
      <c r="D30" s="62" t="s">
        <v>45</v>
      </c>
      <c r="E30" s="63" t="s">
        <v>40</v>
      </c>
      <c r="F30" s="63" t="s">
        <v>190</v>
      </c>
      <c r="G30" s="99">
        <v>45506</v>
      </c>
      <c r="H30" s="99">
        <v>45513</v>
      </c>
      <c r="I30" s="99">
        <v>45520</v>
      </c>
      <c r="J30" s="99">
        <v>45525</v>
      </c>
      <c r="K30" s="99">
        <v>45532</v>
      </c>
      <c r="L30" s="100">
        <v>45541</v>
      </c>
      <c r="M30" s="100">
        <v>45576</v>
      </c>
      <c r="N30" s="101">
        <v>45604</v>
      </c>
    </row>
    <row r="31" spans="1:14" ht="31.2" x14ac:dyDescent="0.3">
      <c r="A31" s="84">
        <v>30</v>
      </c>
      <c r="B31" s="61" t="s">
        <v>218</v>
      </c>
      <c r="C31" s="64">
        <v>500000</v>
      </c>
      <c r="D31" s="62" t="s">
        <v>44</v>
      </c>
      <c r="E31" s="63" t="s">
        <v>182</v>
      </c>
      <c r="F31" s="63" t="s">
        <v>228</v>
      </c>
      <c r="G31" s="99">
        <v>45506</v>
      </c>
      <c r="H31" s="99">
        <v>45520</v>
      </c>
      <c r="I31" s="99">
        <v>45527</v>
      </c>
      <c r="J31" s="99">
        <v>45532</v>
      </c>
      <c r="K31" s="99">
        <v>45539</v>
      </c>
      <c r="L31" s="100">
        <v>45544</v>
      </c>
      <c r="M31" s="100">
        <v>45625</v>
      </c>
      <c r="N31" s="101">
        <v>45657</v>
      </c>
    </row>
    <row r="32" spans="1:14" ht="31.2" x14ac:dyDescent="0.3">
      <c r="A32" s="84">
        <v>31</v>
      </c>
      <c r="B32" s="61" t="s">
        <v>219</v>
      </c>
      <c r="C32" s="64">
        <v>500000</v>
      </c>
      <c r="D32" s="62" t="s">
        <v>44</v>
      </c>
      <c r="E32" s="63" t="s">
        <v>14</v>
      </c>
      <c r="F32" s="63" t="s">
        <v>189</v>
      </c>
      <c r="G32" s="99">
        <v>45513</v>
      </c>
      <c r="H32" s="99">
        <v>45527</v>
      </c>
      <c r="I32" s="99">
        <v>45534</v>
      </c>
      <c r="J32" s="99">
        <v>45539</v>
      </c>
      <c r="K32" s="99">
        <v>45546</v>
      </c>
      <c r="L32" s="100">
        <v>45553</v>
      </c>
      <c r="M32" s="100">
        <v>45657</v>
      </c>
      <c r="N32" s="101">
        <v>45688</v>
      </c>
    </row>
    <row r="33" spans="1:14" ht="15.6" x14ac:dyDescent="0.3">
      <c r="A33" s="84">
        <v>32</v>
      </c>
      <c r="B33" s="61" t="s">
        <v>187</v>
      </c>
      <c r="C33" s="64">
        <v>600000</v>
      </c>
      <c r="D33" s="62" t="s">
        <v>183</v>
      </c>
      <c r="E33" s="63" t="s">
        <v>14</v>
      </c>
      <c r="F33" s="63" t="s">
        <v>228</v>
      </c>
      <c r="G33" s="99">
        <v>45527</v>
      </c>
      <c r="H33" s="99">
        <v>45541</v>
      </c>
      <c r="I33" s="99">
        <v>45548</v>
      </c>
      <c r="J33" s="99">
        <v>45553</v>
      </c>
      <c r="K33" s="99">
        <v>45560</v>
      </c>
      <c r="L33" s="100">
        <v>45569</v>
      </c>
      <c r="M33" s="100">
        <v>45625</v>
      </c>
      <c r="N33" s="101">
        <v>45657</v>
      </c>
    </row>
    <row r="34" spans="1:14" ht="46.8" x14ac:dyDescent="0.3">
      <c r="A34" s="84">
        <v>33</v>
      </c>
      <c r="B34" s="61" t="s">
        <v>220</v>
      </c>
      <c r="C34" s="64">
        <v>1000000</v>
      </c>
      <c r="D34" s="62" t="s">
        <v>44</v>
      </c>
      <c r="E34" s="63" t="s">
        <v>14</v>
      </c>
      <c r="F34" s="63" t="s">
        <v>228</v>
      </c>
      <c r="G34" s="99">
        <v>45534</v>
      </c>
      <c r="H34" s="99">
        <v>45548</v>
      </c>
      <c r="I34" s="99">
        <v>45555</v>
      </c>
      <c r="J34" s="99">
        <v>45560</v>
      </c>
      <c r="K34" s="99">
        <v>45569</v>
      </c>
      <c r="L34" s="100">
        <v>45576</v>
      </c>
      <c r="M34" s="100">
        <v>45657</v>
      </c>
      <c r="N34" s="101">
        <v>45688</v>
      </c>
    </row>
    <row r="35" spans="1:14" ht="15.6" x14ac:dyDescent="0.3">
      <c r="A35" s="84">
        <v>34</v>
      </c>
      <c r="B35" s="61" t="s">
        <v>221</v>
      </c>
      <c r="C35" s="64">
        <v>1000000</v>
      </c>
      <c r="D35" s="62" t="s">
        <v>44</v>
      </c>
      <c r="E35" s="63" t="s">
        <v>14</v>
      </c>
      <c r="F35" s="63" t="s">
        <v>228</v>
      </c>
      <c r="G35" s="99">
        <v>45548</v>
      </c>
      <c r="H35" s="99">
        <v>45562</v>
      </c>
      <c r="I35" s="99">
        <v>45569</v>
      </c>
      <c r="J35" s="99">
        <v>45574</v>
      </c>
      <c r="K35" s="99">
        <v>45581</v>
      </c>
      <c r="L35" s="100">
        <v>45587</v>
      </c>
      <c r="M35" s="100">
        <v>45695</v>
      </c>
      <c r="N35" s="101">
        <v>45723</v>
      </c>
    </row>
    <row r="36" spans="1:14" ht="15.6" x14ac:dyDescent="0.3">
      <c r="A36" s="84">
        <v>35</v>
      </c>
      <c r="B36" s="61" t="s">
        <v>222</v>
      </c>
      <c r="C36" s="64">
        <v>600000</v>
      </c>
      <c r="D36" s="62" t="s">
        <v>44</v>
      </c>
      <c r="E36" s="63" t="s">
        <v>42</v>
      </c>
      <c r="F36" s="63" t="s">
        <v>228</v>
      </c>
      <c r="G36" s="99">
        <v>45569</v>
      </c>
      <c r="H36" s="99">
        <v>45583</v>
      </c>
      <c r="I36" s="99">
        <v>45590</v>
      </c>
      <c r="J36" s="99">
        <v>45595</v>
      </c>
      <c r="K36" s="99">
        <v>45603</v>
      </c>
      <c r="L36" s="100">
        <v>45611</v>
      </c>
      <c r="M36" s="100">
        <v>45632</v>
      </c>
      <c r="N36" s="101" t="s">
        <v>57</v>
      </c>
    </row>
    <row r="37" spans="1:14" ht="15.6" x14ac:dyDescent="0.3">
      <c r="A37" s="84">
        <v>36</v>
      </c>
      <c r="B37" s="61" t="s">
        <v>223</v>
      </c>
      <c r="C37" s="64">
        <v>750000</v>
      </c>
      <c r="D37" s="62" t="s">
        <v>44</v>
      </c>
      <c r="E37" s="63" t="s">
        <v>14</v>
      </c>
      <c r="F37" s="63" t="s">
        <v>228</v>
      </c>
      <c r="G37" s="99">
        <v>45569</v>
      </c>
      <c r="H37" s="99">
        <v>45583</v>
      </c>
      <c r="I37" s="99">
        <v>45590</v>
      </c>
      <c r="J37" s="99">
        <v>45595</v>
      </c>
      <c r="K37" s="99">
        <v>45603</v>
      </c>
      <c r="L37" s="100">
        <v>45611</v>
      </c>
      <c r="M37" s="100">
        <v>45632</v>
      </c>
      <c r="N37" s="101" t="s">
        <v>57</v>
      </c>
    </row>
    <row r="38" spans="1:14" ht="15.6" x14ac:dyDescent="0.3">
      <c r="A38" s="84">
        <v>37</v>
      </c>
      <c r="B38" s="61" t="s">
        <v>48</v>
      </c>
      <c r="C38" s="64">
        <v>400000</v>
      </c>
      <c r="D38" s="62" t="s">
        <v>44</v>
      </c>
      <c r="E38" s="63" t="s">
        <v>42</v>
      </c>
      <c r="F38" s="63" t="s">
        <v>190</v>
      </c>
      <c r="G38" s="99">
        <v>45569</v>
      </c>
      <c r="H38" s="99">
        <v>45583</v>
      </c>
      <c r="I38" s="99">
        <v>45590</v>
      </c>
      <c r="J38" s="99">
        <v>45595</v>
      </c>
      <c r="K38" s="99">
        <v>45603</v>
      </c>
      <c r="L38" s="100">
        <v>45608</v>
      </c>
      <c r="M38" s="100">
        <v>45622</v>
      </c>
      <c r="N38" s="101" t="s">
        <v>57</v>
      </c>
    </row>
    <row r="39" spans="1:14" ht="15.6" x14ac:dyDescent="0.3">
      <c r="A39" s="84">
        <v>38</v>
      </c>
      <c r="B39" s="61" t="s">
        <v>224</v>
      </c>
      <c r="C39" s="64">
        <v>27000</v>
      </c>
      <c r="D39" s="62" t="s">
        <v>45</v>
      </c>
      <c r="E39" s="63" t="s">
        <v>42</v>
      </c>
      <c r="F39" s="63" t="s">
        <v>190</v>
      </c>
      <c r="G39" s="99">
        <v>45604</v>
      </c>
      <c r="H39" s="99">
        <v>45609</v>
      </c>
      <c r="I39" s="99">
        <v>45610</v>
      </c>
      <c r="J39" s="99">
        <v>45615</v>
      </c>
      <c r="K39" s="99">
        <v>45618</v>
      </c>
      <c r="L39" s="100">
        <v>45621</v>
      </c>
      <c r="M39" s="100">
        <v>45625</v>
      </c>
      <c r="N39" s="101" t="s">
        <v>57</v>
      </c>
    </row>
    <row r="40" spans="1:14" ht="15.6" x14ac:dyDescent="0.3">
      <c r="A40" s="84">
        <v>39</v>
      </c>
      <c r="B40" s="61" t="s">
        <v>225</v>
      </c>
      <c r="C40" s="64">
        <v>100000</v>
      </c>
      <c r="D40" s="62" t="s">
        <v>45</v>
      </c>
      <c r="E40" s="63" t="s">
        <v>42</v>
      </c>
      <c r="F40" s="63" t="s">
        <v>190</v>
      </c>
      <c r="G40" s="99">
        <v>45604</v>
      </c>
      <c r="H40" s="99">
        <v>45609</v>
      </c>
      <c r="I40" s="99">
        <v>45610</v>
      </c>
      <c r="J40" s="99">
        <v>45615</v>
      </c>
      <c r="K40" s="99">
        <v>45618</v>
      </c>
      <c r="L40" s="100">
        <v>45621</v>
      </c>
      <c r="M40" s="100">
        <v>45625</v>
      </c>
      <c r="N40" s="101" t="s">
        <v>57</v>
      </c>
    </row>
    <row r="41" spans="1:14" ht="15.6" x14ac:dyDescent="0.3">
      <c r="A41" s="84">
        <v>40</v>
      </c>
      <c r="B41" s="61" t="s">
        <v>226</v>
      </c>
      <c r="C41" s="64">
        <v>300000</v>
      </c>
      <c r="D41" s="62" t="s">
        <v>44</v>
      </c>
      <c r="E41" s="63" t="s">
        <v>42</v>
      </c>
      <c r="F41" s="63" t="s">
        <v>190</v>
      </c>
      <c r="G41" s="99">
        <v>45632</v>
      </c>
      <c r="H41" s="99">
        <v>45646</v>
      </c>
      <c r="I41" s="99">
        <v>45667</v>
      </c>
      <c r="J41" s="99">
        <v>45672</v>
      </c>
      <c r="K41" s="99">
        <v>45678</v>
      </c>
      <c r="L41" s="99">
        <v>45680</v>
      </c>
      <c r="M41" s="100">
        <v>45687</v>
      </c>
      <c r="N41" s="101" t="s">
        <v>57</v>
      </c>
    </row>
    <row r="42" spans="1:14" ht="31.2" x14ac:dyDescent="0.3">
      <c r="A42" s="84">
        <v>41</v>
      </c>
      <c r="B42" s="61" t="s">
        <v>227</v>
      </c>
      <c r="C42" s="64">
        <v>1500000</v>
      </c>
      <c r="D42" s="62" t="s">
        <v>77</v>
      </c>
      <c r="E42" s="63" t="s">
        <v>14</v>
      </c>
      <c r="F42" s="63" t="s">
        <v>228</v>
      </c>
      <c r="G42" s="63" t="s">
        <v>184</v>
      </c>
      <c r="H42" s="63"/>
      <c r="I42" s="63"/>
      <c r="J42" s="63"/>
      <c r="K42" s="63"/>
      <c r="L42" s="63"/>
      <c r="M42" s="63"/>
      <c r="N42" s="85"/>
    </row>
    <row r="43" spans="1:14" ht="15.6" x14ac:dyDescent="0.3">
      <c r="A43" s="91"/>
      <c r="B43" s="92" t="s">
        <v>21</v>
      </c>
      <c r="C43" s="93">
        <v>35876000</v>
      </c>
      <c r="D43" s="94"/>
      <c r="E43" s="95"/>
      <c r="F43" s="95"/>
      <c r="G43" s="95"/>
      <c r="H43" s="95"/>
      <c r="I43" s="95"/>
      <c r="J43" s="96"/>
      <c r="K43" s="96"/>
      <c r="L43" s="97"/>
      <c r="M43" s="97"/>
      <c r="N43" s="98"/>
    </row>
    <row r="46" spans="1:14" ht="15.6" x14ac:dyDescent="0.35">
      <c r="F46" s="56" t="s">
        <v>229</v>
      </c>
    </row>
    <row r="47" spans="1:14" ht="15.6" x14ac:dyDescent="0.35">
      <c r="F47" s="65" t="s">
        <v>189</v>
      </c>
    </row>
    <row r="48" spans="1:14" ht="15.6" x14ac:dyDescent="0.35">
      <c r="F48" s="66" t="s">
        <v>228</v>
      </c>
    </row>
    <row r="49" spans="6:6" ht="15.6" x14ac:dyDescent="0.35">
      <c r="F49" s="67" t="s">
        <v>190</v>
      </c>
    </row>
  </sheetData>
  <conditionalFormatting sqref="F2:F42">
    <cfRule type="cellIs" dxfId="19" priority="1" operator="equal">
      <formula>$F$15</formula>
    </cfRule>
    <cfRule type="cellIs" dxfId="18" priority="2" operator="equal">
      <formula>$F$39</formula>
    </cfRule>
    <cfRule type="cellIs" dxfId="17" priority="3" operator="equal">
      <formula>$F$42</formula>
    </cfRule>
  </conditionalFormatting>
  <dataValidations count="1">
    <dataValidation type="list" allowBlank="1" showInputMessage="1" showErrorMessage="1" sqref="F2:F42" xr:uid="{BC19CFC4-E85C-4255-A062-66BDB1F833FE}">
      <formula1>$F$47:$F$49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873B2-31AD-4F3E-AABF-A36075AC1082}">
  <dimension ref="B2:D8"/>
  <sheetViews>
    <sheetView workbookViewId="0">
      <selection activeCell="E15" sqref="E15"/>
    </sheetView>
  </sheetViews>
  <sheetFormatPr defaultRowHeight="14.4" x14ac:dyDescent="0.3"/>
  <cols>
    <col min="2" max="2" width="16.33203125" customWidth="1"/>
    <col min="3" max="3" width="21.109375" customWidth="1"/>
    <col min="4" max="4" width="16.33203125" customWidth="1"/>
  </cols>
  <sheetData>
    <row r="2" spans="2:4" ht="31.2" x14ac:dyDescent="0.3">
      <c r="B2" s="8" t="s">
        <v>0</v>
      </c>
      <c r="C2" s="9" t="s">
        <v>1</v>
      </c>
      <c r="D2" s="8" t="s">
        <v>179</v>
      </c>
    </row>
    <row r="3" spans="2:4" x14ac:dyDescent="0.3">
      <c r="B3" s="59" t="s">
        <v>15</v>
      </c>
      <c r="C3" s="60">
        <v>500000</v>
      </c>
      <c r="D3" s="60" t="s">
        <v>173</v>
      </c>
    </row>
    <row r="4" spans="2:4" ht="31.2" x14ac:dyDescent="0.3">
      <c r="B4" s="45" t="s">
        <v>18</v>
      </c>
      <c r="C4" s="46">
        <v>960000</v>
      </c>
      <c r="D4" s="46">
        <v>98401.19</v>
      </c>
    </row>
    <row r="5" spans="2:4" ht="46.8" x14ac:dyDescent="0.3">
      <c r="B5" s="12" t="s">
        <v>135</v>
      </c>
      <c r="C5" s="13">
        <v>73500</v>
      </c>
      <c r="D5" s="13" t="s">
        <v>178</v>
      </c>
    </row>
    <row r="8" spans="2:4" ht="15.6" x14ac:dyDescent="0.35">
      <c r="B8" s="57" t="s">
        <v>180</v>
      </c>
      <c r="C8" s="55">
        <v>39336929.240000002</v>
      </c>
      <c r="D8" s="58" t="s">
        <v>181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70" zoomScaleNormal="70" workbookViewId="0">
      <pane ySplit="3" topLeftCell="A28" activePane="bottomLeft" state="frozen"/>
      <selection activeCell="A3" sqref="A3"/>
      <selection pane="bottomLeft" activeCell="A21" sqref="A21:XFD21"/>
    </sheetView>
  </sheetViews>
  <sheetFormatPr defaultRowHeight="14.4" x14ac:dyDescent="0.3"/>
  <cols>
    <col min="1" max="1" width="11.44140625" style="1" customWidth="1"/>
    <col min="2" max="2" width="14.6640625" style="2" bestFit="1" customWidth="1"/>
    <col min="3" max="3" width="11.88671875" style="1" customWidth="1"/>
    <col min="4" max="4" width="12.33203125" style="1" customWidth="1"/>
    <col min="5" max="5" width="19.77734375" style="1" customWidth="1"/>
    <col min="6" max="6" width="14.6640625" style="3" bestFit="1" customWidth="1"/>
    <col min="7" max="13" width="19.109375" style="5" customWidth="1"/>
    <col min="14" max="14" width="16.6640625" style="5" customWidth="1"/>
  </cols>
  <sheetData>
    <row r="1" spans="1:14" ht="15.6" x14ac:dyDescent="0.3">
      <c r="A1" s="68" t="s">
        <v>162</v>
      </c>
      <c r="B1" s="69"/>
      <c r="C1" s="69"/>
      <c r="D1" s="69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ht="15.6" x14ac:dyDescent="0.3">
      <c r="A2" s="68" t="s">
        <v>163</v>
      </c>
      <c r="B2" s="69"/>
      <c r="C2" s="69"/>
      <c r="D2" s="69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46.8" x14ac:dyDescent="0.3">
      <c r="A3" s="8" t="s">
        <v>0</v>
      </c>
      <c r="B3" s="9" t="s">
        <v>1</v>
      </c>
      <c r="C3" s="8" t="s">
        <v>2</v>
      </c>
      <c r="D3" s="8" t="s">
        <v>3</v>
      </c>
      <c r="E3" s="8" t="s">
        <v>13</v>
      </c>
      <c r="F3" s="10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</row>
    <row r="4" spans="1:14" s="28" customFormat="1" ht="31.2" x14ac:dyDescent="0.3">
      <c r="A4" s="25" t="s">
        <v>15</v>
      </c>
      <c r="B4" s="26">
        <v>500000</v>
      </c>
      <c r="C4" s="25" t="s">
        <v>15</v>
      </c>
      <c r="D4" s="25" t="s">
        <v>43</v>
      </c>
      <c r="E4" s="25" t="s">
        <v>40</v>
      </c>
      <c r="F4" s="26">
        <v>500000</v>
      </c>
      <c r="G4" s="27">
        <v>45020</v>
      </c>
      <c r="H4" s="27" t="s">
        <v>143</v>
      </c>
      <c r="I4" s="27" t="s">
        <v>144</v>
      </c>
      <c r="J4" s="27" t="s">
        <v>159</v>
      </c>
      <c r="K4" s="27" t="s">
        <v>149</v>
      </c>
      <c r="L4" s="27" t="s">
        <v>122</v>
      </c>
      <c r="M4" s="27" t="s">
        <v>123</v>
      </c>
      <c r="N4" s="27" t="s">
        <v>124</v>
      </c>
    </row>
    <row r="5" spans="1:14" s="4" customFormat="1" ht="78" x14ac:dyDescent="0.3">
      <c r="A5" s="16" t="s">
        <v>16</v>
      </c>
      <c r="B5" s="17">
        <v>1200000</v>
      </c>
      <c r="C5" s="16" t="s">
        <v>16</v>
      </c>
      <c r="D5" s="16" t="s">
        <v>44</v>
      </c>
      <c r="E5" s="16" t="s">
        <v>41</v>
      </c>
      <c r="F5" s="17">
        <v>1200000</v>
      </c>
      <c r="G5" s="18">
        <v>45149</v>
      </c>
      <c r="H5" s="18">
        <v>45177</v>
      </c>
      <c r="I5" s="18">
        <v>45182</v>
      </c>
      <c r="J5" s="18">
        <v>45184</v>
      </c>
      <c r="K5" s="18">
        <v>45189</v>
      </c>
      <c r="L5" s="18">
        <v>45190</v>
      </c>
      <c r="M5" s="18">
        <v>45212</v>
      </c>
      <c r="N5" s="18">
        <v>45219</v>
      </c>
    </row>
    <row r="6" spans="1:14" s="4" customFormat="1" ht="31.2" x14ac:dyDescent="0.3">
      <c r="A6" s="19" t="s">
        <v>17</v>
      </c>
      <c r="B6" s="17">
        <v>5000000</v>
      </c>
      <c r="C6" s="19" t="s">
        <v>17</v>
      </c>
      <c r="D6" s="19" t="s">
        <v>43</v>
      </c>
      <c r="E6" s="19" t="s">
        <v>40</v>
      </c>
      <c r="F6" s="17">
        <v>5000000</v>
      </c>
      <c r="G6" s="18" t="s">
        <v>56</v>
      </c>
      <c r="H6" s="18" t="s">
        <v>57</v>
      </c>
      <c r="I6" s="18" t="s">
        <v>57</v>
      </c>
      <c r="J6" s="18" t="s">
        <v>57</v>
      </c>
      <c r="K6" s="18" t="s">
        <v>57</v>
      </c>
      <c r="L6" s="18" t="s">
        <v>57</v>
      </c>
      <c r="M6" s="18">
        <v>45199</v>
      </c>
      <c r="N6" s="18" t="s">
        <v>66</v>
      </c>
    </row>
    <row r="7" spans="1:14" s="4" customFormat="1" ht="61.8" customHeight="1" x14ac:dyDescent="0.3">
      <c r="A7" s="19" t="s">
        <v>18</v>
      </c>
      <c r="B7" s="17">
        <v>960000</v>
      </c>
      <c r="C7" s="19" t="s">
        <v>18</v>
      </c>
      <c r="D7" s="19" t="s">
        <v>43</v>
      </c>
      <c r="E7" s="19" t="s">
        <v>41</v>
      </c>
      <c r="F7" s="17">
        <v>960000</v>
      </c>
      <c r="G7" s="18" t="s">
        <v>56</v>
      </c>
      <c r="H7" s="18" t="s">
        <v>57</v>
      </c>
      <c r="I7" s="18" t="s">
        <v>57</v>
      </c>
      <c r="J7" s="18" t="s">
        <v>57</v>
      </c>
      <c r="K7" s="18" t="s">
        <v>57</v>
      </c>
      <c r="L7" s="18" t="s">
        <v>57</v>
      </c>
      <c r="M7" s="18">
        <v>45199</v>
      </c>
      <c r="N7" s="18" t="s">
        <v>66</v>
      </c>
    </row>
    <row r="8" spans="1:14" s="28" customFormat="1" ht="88.8" customHeight="1" x14ac:dyDescent="0.3">
      <c r="A8" s="25" t="s">
        <v>19</v>
      </c>
      <c r="B8" s="26">
        <v>680000</v>
      </c>
      <c r="C8" s="25" t="s">
        <v>19</v>
      </c>
      <c r="D8" s="25" t="s">
        <v>44</v>
      </c>
      <c r="E8" s="25" t="s">
        <v>40</v>
      </c>
      <c r="F8" s="26">
        <v>680000</v>
      </c>
      <c r="G8" s="27">
        <v>45047</v>
      </c>
      <c r="H8" s="27" t="s">
        <v>160</v>
      </c>
      <c r="I8" s="27" t="s">
        <v>161</v>
      </c>
      <c r="J8" s="27" t="s">
        <v>60</v>
      </c>
      <c r="K8" s="27" t="s">
        <v>62</v>
      </c>
      <c r="L8" s="27" t="s">
        <v>63</v>
      </c>
      <c r="M8" s="27" t="s">
        <v>64</v>
      </c>
      <c r="N8" s="27" t="s">
        <v>65</v>
      </c>
    </row>
    <row r="9" spans="1:14" s="28" customFormat="1" ht="46.8" x14ac:dyDescent="0.3">
      <c r="A9" s="25" t="s">
        <v>20</v>
      </c>
      <c r="B9" s="26">
        <v>500000</v>
      </c>
      <c r="C9" s="25" t="s">
        <v>20</v>
      </c>
      <c r="D9" s="25" t="s">
        <v>44</v>
      </c>
      <c r="E9" s="25" t="s">
        <v>40</v>
      </c>
      <c r="F9" s="26">
        <v>500000</v>
      </c>
      <c r="G9" s="27">
        <v>45110</v>
      </c>
      <c r="H9" s="27" t="s">
        <v>92</v>
      </c>
      <c r="I9" s="27" t="s">
        <v>93</v>
      </c>
      <c r="J9" s="27" t="s">
        <v>95</v>
      </c>
      <c r="K9" s="27" t="s">
        <v>94</v>
      </c>
      <c r="L9" s="27" t="s">
        <v>96</v>
      </c>
      <c r="M9" s="27" t="s">
        <v>72</v>
      </c>
      <c r="N9" s="27" t="s">
        <v>97</v>
      </c>
    </row>
    <row r="10" spans="1:14" s="28" customFormat="1" ht="36" customHeight="1" x14ac:dyDescent="0.3">
      <c r="A10" s="25" t="s">
        <v>52</v>
      </c>
      <c r="B10" s="26">
        <v>2432929.2400000002</v>
      </c>
      <c r="C10" s="25" t="s">
        <v>52</v>
      </c>
      <c r="D10" s="25" t="s">
        <v>43</v>
      </c>
      <c r="E10" s="25" t="s">
        <v>42</v>
      </c>
      <c r="F10" s="26">
        <v>2432929.2400000002</v>
      </c>
      <c r="G10" s="27">
        <v>45079</v>
      </c>
      <c r="H10" s="27" t="s">
        <v>150</v>
      </c>
      <c r="I10" s="27" t="s">
        <v>152</v>
      </c>
      <c r="J10" s="27" t="s">
        <v>151</v>
      </c>
      <c r="K10" s="27" t="s">
        <v>153</v>
      </c>
      <c r="L10" s="27" t="s">
        <v>59</v>
      </c>
      <c r="M10" s="27" t="s">
        <v>125</v>
      </c>
      <c r="N10" s="27" t="s">
        <v>92</v>
      </c>
    </row>
    <row r="11" spans="1:14" s="28" customFormat="1" ht="34.799999999999997" customHeight="1" x14ac:dyDescent="0.3">
      <c r="A11" s="25" t="s">
        <v>51</v>
      </c>
      <c r="B11" s="26">
        <v>4750000</v>
      </c>
      <c r="C11" s="25" t="s">
        <v>51</v>
      </c>
      <c r="D11" s="25" t="s">
        <v>43</v>
      </c>
      <c r="E11" s="25" t="s">
        <v>42</v>
      </c>
      <c r="F11" s="26">
        <v>4750000</v>
      </c>
      <c r="G11" s="27">
        <v>45079</v>
      </c>
      <c r="H11" s="27" t="s">
        <v>150</v>
      </c>
      <c r="I11" s="27" t="s">
        <v>152</v>
      </c>
      <c r="J11" s="27" t="s">
        <v>151</v>
      </c>
      <c r="K11" s="27" t="s">
        <v>153</v>
      </c>
      <c r="L11" s="27" t="s">
        <v>59</v>
      </c>
      <c r="M11" s="27" t="s">
        <v>95</v>
      </c>
      <c r="N11" s="27" t="s">
        <v>110</v>
      </c>
    </row>
    <row r="12" spans="1:14" s="28" customFormat="1" ht="31.2" x14ac:dyDescent="0.3">
      <c r="A12" s="25" t="s">
        <v>22</v>
      </c>
      <c r="B12" s="26">
        <v>300000</v>
      </c>
      <c r="C12" s="25" t="s">
        <v>22</v>
      </c>
      <c r="D12" s="25" t="s">
        <v>45</v>
      </c>
      <c r="E12" s="25" t="s">
        <v>42</v>
      </c>
      <c r="F12" s="26">
        <v>300000</v>
      </c>
      <c r="G12" s="27">
        <v>45058</v>
      </c>
      <c r="H12" s="29">
        <v>45072</v>
      </c>
      <c r="I12" s="27" t="s">
        <v>154</v>
      </c>
      <c r="J12" s="27" t="s">
        <v>61</v>
      </c>
      <c r="K12" s="27" t="s">
        <v>118</v>
      </c>
      <c r="L12" s="27" t="s">
        <v>119</v>
      </c>
      <c r="M12" s="27" t="s">
        <v>120</v>
      </c>
      <c r="N12" s="27" t="s">
        <v>121</v>
      </c>
    </row>
    <row r="13" spans="1:14" s="28" customFormat="1" ht="31.2" x14ac:dyDescent="0.3">
      <c r="A13" s="25" t="s">
        <v>23</v>
      </c>
      <c r="B13" s="26">
        <v>250000</v>
      </c>
      <c r="C13" s="25" t="s">
        <v>23</v>
      </c>
      <c r="D13" s="25" t="s">
        <v>45</v>
      </c>
      <c r="E13" s="25" t="s">
        <v>42</v>
      </c>
      <c r="F13" s="26">
        <v>250000</v>
      </c>
      <c r="G13" s="27">
        <v>45058</v>
      </c>
      <c r="H13" s="29">
        <v>45072</v>
      </c>
      <c r="I13" s="27" t="s">
        <v>154</v>
      </c>
      <c r="J13" s="27" t="s">
        <v>61</v>
      </c>
      <c r="K13" s="27" t="s">
        <v>118</v>
      </c>
      <c r="L13" s="27" t="s">
        <v>119</v>
      </c>
      <c r="M13" s="27" t="s">
        <v>120</v>
      </c>
      <c r="N13" s="27" t="s">
        <v>121</v>
      </c>
    </row>
    <row r="14" spans="1:14" s="28" customFormat="1" ht="46.8" x14ac:dyDescent="0.3">
      <c r="A14" s="25" t="s">
        <v>24</v>
      </c>
      <c r="B14" s="26">
        <v>3500000</v>
      </c>
      <c r="C14" s="25" t="s">
        <v>24</v>
      </c>
      <c r="D14" s="40" t="s">
        <v>44</v>
      </c>
      <c r="E14" s="25" t="s">
        <v>40</v>
      </c>
      <c r="F14" s="26">
        <v>3500000</v>
      </c>
      <c r="G14" s="27">
        <v>45110</v>
      </c>
      <c r="H14" s="27" t="s">
        <v>92</v>
      </c>
      <c r="I14" s="27" t="s">
        <v>93</v>
      </c>
      <c r="J14" s="27" t="s">
        <v>95</v>
      </c>
      <c r="K14" s="27" t="s">
        <v>94</v>
      </c>
      <c r="L14" s="27" t="s">
        <v>96</v>
      </c>
      <c r="M14" s="27" t="s">
        <v>72</v>
      </c>
      <c r="N14" s="27" t="s">
        <v>97</v>
      </c>
    </row>
    <row r="15" spans="1:14" ht="46.8" x14ac:dyDescent="0.3">
      <c r="A15" s="12" t="s">
        <v>25</v>
      </c>
      <c r="B15" s="13">
        <v>16000</v>
      </c>
      <c r="C15" s="12" t="s">
        <v>25</v>
      </c>
      <c r="D15" s="12" t="s">
        <v>46</v>
      </c>
      <c r="E15" s="12" t="s">
        <v>42</v>
      </c>
      <c r="F15" s="14">
        <v>16000</v>
      </c>
      <c r="G15" s="15">
        <v>45233</v>
      </c>
      <c r="H15" s="15" t="s">
        <v>104</v>
      </c>
      <c r="I15" s="15" t="s">
        <v>105</v>
      </c>
      <c r="J15" s="15" t="s">
        <v>106</v>
      </c>
      <c r="K15" s="15" t="s">
        <v>107</v>
      </c>
      <c r="L15" s="15" t="s">
        <v>81</v>
      </c>
      <c r="M15" s="15" t="s">
        <v>108</v>
      </c>
      <c r="N15" s="15" t="s">
        <v>109</v>
      </c>
    </row>
    <row r="16" spans="1:14" s="28" customFormat="1" ht="31.2" x14ac:dyDescent="0.3">
      <c r="A16" s="26" t="s">
        <v>26</v>
      </c>
      <c r="B16" s="41">
        <v>500000</v>
      </c>
      <c r="C16" s="26" t="s">
        <v>26</v>
      </c>
      <c r="D16" s="25" t="s">
        <v>45</v>
      </c>
      <c r="E16" s="25" t="s">
        <v>40</v>
      </c>
      <c r="F16" s="41">
        <v>500000</v>
      </c>
      <c r="G16" s="27">
        <v>45117</v>
      </c>
      <c r="H16" s="27" t="s">
        <v>155</v>
      </c>
      <c r="I16" s="27" t="s">
        <v>156</v>
      </c>
      <c r="J16" s="27" t="s">
        <v>110</v>
      </c>
      <c r="K16" s="27" t="s">
        <v>111</v>
      </c>
      <c r="L16" s="27" t="s">
        <v>112</v>
      </c>
      <c r="M16" s="27" t="s">
        <v>113</v>
      </c>
      <c r="N16" s="27" t="s">
        <v>66</v>
      </c>
    </row>
    <row r="17" spans="1:14" ht="46.8" x14ac:dyDescent="0.3">
      <c r="A17" s="12" t="s">
        <v>27</v>
      </c>
      <c r="B17" s="13">
        <v>700000</v>
      </c>
      <c r="C17" s="12" t="s">
        <v>27</v>
      </c>
      <c r="D17" s="12" t="s">
        <v>44</v>
      </c>
      <c r="E17" s="12" t="s">
        <v>42</v>
      </c>
      <c r="F17" s="14">
        <v>700000</v>
      </c>
      <c r="G17" s="15">
        <v>45233</v>
      </c>
      <c r="H17" s="15" t="s">
        <v>104</v>
      </c>
      <c r="I17" s="15" t="s">
        <v>105</v>
      </c>
      <c r="J17" s="15" t="s">
        <v>106</v>
      </c>
      <c r="K17" s="15" t="s">
        <v>107</v>
      </c>
      <c r="L17" s="15" t="s">
        <v>81</v>
      </c>
      <c r="M17" s="15" t="s">
        <v>108</v>
      </c>
      <c r="N17" s="15" t="s">
        <v>109</v>
      </c>
    </row>
    <row r="18" spans="1:14" s="28" customFormat="1" ht="46.8" x14ac:dyDescent="0.3">
      <c r="A18" s="25" t="s">
        <v>28</v>
      </c>
      <c r="B18" s="26">
        <v>3000000</v>
      </c>
      <c r="C18" s="25" t="s">
        <v>28</v>
      </c>
      <c r="D18" s="25" t="s">
        <v>44</v>
      </c>
      <c r="E18" s="25" t="s">
        <v>14</v>
      </c>
      <c r="F18" s="26">
        <v>3000000</v>
      </c>
      <c r="G18" s="27">
        <v>45117</v>
      </c>
      <c r="H18" s="27" t="s">
        <v>155</v>
      </c>
      <c r="I18" s="27" t="s">
        <v>156</v>
      </c>
      <c r="J18" s="27" t="s">
        <v>110</v>
      </c>
      <c r="K18" s="27" t="s">
        <v>111</v>
      </c>
      <c r="L18" s="27" t="s">
        <v>112</v>
      </c>
      <c r="M18" s="27" t="s">
        <v>113</v>
      </c>
      <c r="N18" s="27" t="s">
        <v>66</v>
      </c>
    </row>
    <row r="19" spans="1:14" s="28" customFormat="1" ht="31.2" x14ac:dyDescent="0.3">
      <c r="A19" s="25" t="s">
        <v>29</v>
      </c>
      <c r="B19" s="26">
        <v>1000000</v>
      </c>
      <c r="C19" s="25" t="s">
        <v>29</v>
      </c>
      <c r="D19" s="25" t="s">
        <v>43</v>
      </c>
      <c r="E19" s="25" t="s">
        <v>14</v>
      </c>
      <c r="F19" s="26">
        <v>1000000</v>
      </c>
      <c r="G19" s="27">
        <v>45117</v>
      </c>
      <c r="H19" s="27" t="s">
        <v>155</v>
      </c>
      <c r="I19" s="27" t="s">
        <v>156</v>
      </c>
      <c r="J19" s="27" t="s">
        <v>110</v>
      </c>
      <c r="K19" s="27" t="s">
        <v>111</v>
      </c>
      <c r="L19" s="27" t="s">
        <v>112</v>
      </c>
      <c r="M19" s="27" t="s">
        <v>113</v>
      </c>
      <c r="N19" s="27" t="s">
        <v>66</v>
      </c>
    </row>
    <row r="20" spans="1:14" s="28" customFormat="1" ht="78" x14ac:dyDescent="0.3">
      <c r="A20" s="25" t="s">
        <v>30</v>
      </c>
      <c r="B20" s="26">
        <v>200000</v>
      </c>
      <c r="C20" s="25" t="s">
        <v>30</v>
      </c>
      <c r="D20" s="25" t="s">
        <v>45</v>
      </c>
      <c r="E20" s="25" t="s">
        <v>14</v>
      </c>
      <c r="F20" s="26">
        <v>200000</v>
      </c>
      <c r="G20" s="27">
        <v>45086</v>
      </c>
      <c r="H20" s="27" t="s">
        <v>151</v>
      </c>
      <c r="I20" s="27" t="s">
        <v>157</v>
      </c>
      <c r="J20" s="27" t="s">
        <v>158</v>
      </c>
      <c r="K20" s="27" t="s">
        <v>102</v>
      </c>
      <c r="L20" s="27" t="s">
        <v>114</v>
      </c>
      <c r="M20" s="27" t="s">
        <v>92</v>
      </c>
      <c r="N20" s="27" t="s">
        <v>114</v>
      </c>
    </row>
    <row r="21" spans="1:14" s="28" customFormat="1" ht="46.8" x14ac:dyDescent="0.3">
      <c r="A21" s="25" t="s">
        <v>31</v>
      </c>
      <c r="B21" s="26">
        <v>330000</v>
      </c>
      <c r="C21" s="25" t="s">
        <v>31</v>
      </c>
      <c r="D21" s="25" t="s">
        <v>115</v>
      </c>
      <c r="E21" s="25" t="s">
        <v>14</v>
      </c>
      <c r="F21" s="26">
        <v>330000</v>
      </c>
      <c r="G21" s="27">
        <v>45026</v>
      </c>
      <c r="H21" s="27" t="s">
        <v>145</v>
      </c>
      <c r="I21" s="27" t="s">
        <v>147</v>
      </c>
      <c r="J21" s="27" t="s">
        <v>146</v>
      </c>
      <c r="K21" s="27" t="s">
        <v>148</v>
      </c>
      <c r="L21" s="27" t="s">
        <v>116</v>
      </c>
      <c r="M21" s="27" t="s">
        <v>117</v>
      </c>
      <c r="N21" s="27" t="s">
        <v>65</v>
      </c>
    </row>
    <row r="22" spans="1:14" s="28" customFormat="1" ht="46.8" x14ac:dyDescent="0.3">
      <c r="A22" s="25" t="s">
        <v>32</v>
      </c>
      <c r="B22" s="26">
        <v>4200000</v>
      </c>
      <c r="C22" s="25" t="s">
        <v>32</v>
      </c>
      <c r="D22" s="25" t="s">
        <v>43</v>
      </c>
      <c r="E22" s="25" t="s">
        <v>14</v>
      </c>
      <c r="F22" s="26">
        <v>4200000</v>
      </c>
      <c r="G22" s="27">
        <v>45019</v>
      </c>
      <c r="H22" s="27" t="s">
        <v>143</v>
      </c>
      <c r="I22" s="27" t="s">
        <v>144</v>
      </c>
      <c r="J22" s="27" t="s">
        <v>159</v>
      </c>
      <c r="K22" s="27" t="s">
        <v>149</v>
      </c>
      <c r="L22" s="27" t="s">
        <v>67</v>
      </c>
      <c r="M22" s="27" t="s">
        <v>68</v>
      </c>
      <c r="N22" s="27" t="s">
        <v>69</v>
      </c>
    </row>
    <row r="23" spans="1:14" s="4" customFormat="1" ht="46.8" x14ac:dyDescent="0.3">
      <c r="A23" s="16" t="s">
        <v>33</v>
      </c>
      <c r="B23" s="14">
        <v>3800000</v>
      </c>
      <c r="C23" s="16" t="s">
        <v>33</v>
      </c>
      <c r="D23" s="16" t="s">
        <v>44</v>
      </c>
      <c r="E23" s="16" t="s">
        <v>14</v>
      </c>
      <c r="F23" s="14">
        <v>3800000</v>
      </c>
      <c r="G23" s="20">
        <v>45139</v>
      </c>
      <c r="H23" s="20" t="s">
        <v>70</v>
      </c>
      <c r="I23" s="20" t="s">
        <v>71</v>
      </c>
      <c r="J23" s="20" t="s">
        <v>72</v>
      </c>
      <c r="K23" s="20" t="s">
        <v>73</v>
      </c>
      <c r="L23" s="20" t="s">
        <v>74</v>
      </c>
      <c r="M23" s="20" t="s">
        <v>75</v>
      </c>
      <c r="N23" s="20" t="s">
        <v>76</v>
      </c>
    </row>
    <row r="24" spans="1:14" s="4" customFormat="1" ht="46.8" x14ac:dyDescent="0.3">
      <c r="A24" s="16" t="s">
        <v>34</v>
      </c>
      <c r="B24" s="14">
        <v>500000</v>
      </c>
      <c r="C24" s="16" t="s">
        <v>34</v>
      </c>
      <c r="D24" s="16" t="s">
        <v>77</v>
      </c>
      <c r="E24" s="16" t="s">
        <v>14</v>
      </c>
      <c r="F24" s="14">
        <v>500000</v>
      </c>
      <c r="G24" s="20">
        <v>45261</v>
      </c>
      <c r="H24" s="20" t="s">
        <v>78</v>
      </c>
      <c r="I24" s="20" t="s">
        <v>79</v>
      </c>
      <c r="J24" s="20" t="s">
        <v>80</v>
      </c>
      <c r="K24" s="20" t="s">
        <v>81</v>
      </c>
      <c r="L24" s="21">
        <v>45292</v>
      </c>
      <c r="M24" s="20" t="s">
        <v>82</v>
      </c>
      <c r="N24" s="20" t="s">
        <v>83</v>
      </c>
    </row>
    <row r="25" spans="1:14" s="28" customFormat="1" ht="46.8" x14ac:dyDescent="0.3">
      <c r="A25" s="25" t="s">
        <v>35</v>
      </c>
      <c r="B25" s="26">
        <v>1200000</v>
      </c>
      <c r="C25" s="25" t="s">
        <v>35</v>
      </c>
      <c r="D25" s="25" t="s">
        <v>77</v>
      </c>
      <c r="E25" s="25" t="s">
        <v>14</v>
      </c>
      <c r="F25" s="26">
        <v>1200000</v>
      </c>
      <c r="G25" s="27" t="s">
        <v>56</v>
      </c>
      <c r="H25" s="27" t="s">
        <v>57</v>
      </c>
      <c r="I25" s="27" t="s">
        <v>57</v>
      </c>
      <c r="J25" s="27" t="s">
        <v>57</v>
      </c>
      <c r="K25" s="27" t="s">
        <v>57</v>
      </c>
      <c r="L25" s="27" t="s">
        <v>84</v>
      </c>
      <c r="M25" s="27" t="s">
        <v>85</v>
      </c>
      <c r="N25" s="27" t="s">
        <v>86</v>
      </c>
    </row>
    <row r="26" spans="1:14" s="4" customFormat="1" ht="46.8" x14ac:dyDescent="0.3">
      <c r="A26" s="16" t="s">
        <v>36</v>
      </c>
      <c r="B26" s="14">
        <v>1000000</v>
      </c>
      <c r="C26" s="16" t="s">
        <v>36</v>
      </c>
      <c r="D26" s="16" t="s">
        <v>126</v>
      </c>
      <c r="E26" s="16" t="s">
        <v>14</v>
      </c>
      <c r="F26" s="14">
        <v>1000000</v>
      </c>
      <c r="G26" s="20">
        <v>45184</v>
      </c>
      <c r="H26" s="20" t="s">
        <v>75</v>
      </c>
      <c r="I26" s="20" t="s">
        <v>127</v>
      </c>
      <c r="J26" s="20" t="s">
        <v>76</v>
      </c>
      <c r="K26" s="20" t="s">
        <v>128</v>
      </c>
      <c r="L26" s="20" t="s">
        <v>129</v>
      </c>
      <c r="M26" s="20" t="s">
        <v>78</v>
      </c>
      <c r="N26" s="20" t="s">
        <v>130</v>
      </c>
    </row>
    <row r="27" spans="1:14" ht="31.2" x14ac:dyDescent="0.3">
      <c r="A27" s="12" t="s">
        <v>37</v>
      </c>
      <c r="B27" s="13">
        <v>800000</v>
      </c>
      <c r="C27" s="12" t="s">
        <v>37</v>
      </c>
      <c r="D27" s="12" t="s">
        <v>43</v>
      </c>
      <c r="E27" s="12" t="s">
        <v>14</v>
      </c>
      <c r="F27" s="14">
        <v>800000</v>
      </c>
      <c r="G27" s="15">
        <v>45233</v>
      </c>
      <c r="H27" s="15" t="s">
        <v>87</v>
      </c>
      <c r="I27" s="15" t="s">
        <v>88</v>
      </c>
      <c r="J27" s="15" t="s">
        <v>89</v>
      </c>
      <c r="K27" s="15" t="s">
        <v>90</v>
      </c>
      <c r="L27" s="15" t="s">
        <v>78</v>
      </c>
      <c r="M27" s="15" t="s">
        <v>91</v>
      </c>
      <c r="N27" s="15" t="s">
        <v>83</v>
      </c>
    </row>
    <row r="28" spans="1:14" s="28" customFormat="1" ht="46.8" x14ac:dyDescent="0.3">
      <c r="A28" s="30" t="s">
        <v>38</v>
      </c>
      <c r="B28" s="31">
        <v>500000</v>
      </c>
      <c r="C28" s="30" t="s">
        <v>38</v>
      </c>
      <c r="D28" s="32" t="s">
        <v>44</v>
      </c>
      <c r="E28" s="30" t="s">
        <v>40</v>
      </c>
      <c r="F28" s="31">
        <v>500000</v>
      </c>
      <c r="G28" s="33">
        <v>45110</v>
      </c>
      <c r="H28" s="33" t="s">
        <v>92</v>
      </c>
      <c r="I28" s="33" t="s">
        <v>93</v>
      </c>
      <c r="J28" s="33" t="s">
        <v>95</v>
      </c>
      <c r="K28" s="33" t="s">
        <v>94</v>
      </c>
      <c r="L28" s="33" t="s">
        <v>96</v>
      </c>
      <c r="M28" s="33" t="s">
        <v>72</v>
      </c>
      <c r="N28" s="33" t="s">
        <v>97</v>
      </c>
    </row>
    <row r="29" spans="1:14" s="35" customFormat="1" ht="62.4" x14ac:dyDescent="0.3">
      <c r="A29" s="25" t="s">
        <v>39</v>
      </c>
      <c r="B29" s="26">
        <v>500000</v>
      </c>
      <c r="C29" s="25" t="s">
        <v>39</v>
      </c>
      <c r="D29" s="34" t="s">
        <v>44</v>
      </c>
      <c r="E29" s="25" t="s">
        <v>14</v>
      </c>
      <c r="F29" s="26">
        <v>500000</v>
      </c>
      <c r="G29" s="27">
        <v>45110</v>
      </c>
      <c r="H29" s="27" t="s">
        <v>92</v>
      </c>
      <c r="I29" s="27" t="s">
        <v>93</v>
      </c>
      <c r="J29" s="27" t="s">
        <v>95</v>
      </c>
      <c r="K29" s="27" t="s">
        <v>94</v>
      </c>
      <c r="L29" s="27" t="s">
        <v>96</v>
      </c>
      <c r="M29" s="27" t="s">
        <v>72</v>
      </c>
      <c r="N29" s="27" t="s">
        <v>97</v>
      </c>
    </row>
    <row r="30" spans="1:14" s="28" customFormat="1" ht="62.4" x14ac:dyDescent="0.3">
      <c r="A30" s="36" t="s">
        <v>50</v>
      </c>
      <c r="B30" s="37">
        <v>15000</v>
      </c>
      <c r="C30" s="36" t="s">
        <v>50</v>
      </c>
      <c r="D30" s="38" t="s">
        <v>77</v>
      </c>
      <c r="E30" s="36" t="s">
        <v>42</v>
      </c>
      <c r="F30" s="37">
        <v>15000</v>
      </c>
      <c r="G30" s="39">
        <v>45027</v>
      </c>
      <c r="H30" s="39" t="s">
        <v>143</v>
      </c>
      <c r="I30" s="39" t="s">
        <v>131</v>
      </c>
      <c r="J30" s="39" t="s">
        <v>132</v>
      </c>
      <c r="K30" s="39" t="s">
        <v>58</v>
      </c>
      <c r="L30" s="39" t="s">
        <v>101</v>
      </c>
      <c r="M30" s="39" t="s">
        <v>133</v>
      </c>
      <c r="N30" s="39" t="s">
        <v>134</v>
      </c>
    </row>
    <row r="31" spans="1:14" s="28" customFormat="1" ht="31.2" x14ac:dyDescent="0.3">
      <c r="A31" s="36" t="s">
        <v>47</v>
      </c>
      <c r="B31" s="37">
        <v>30000</v>
      </c>
      <c r="C31" s="36" t="s">
        <v>47</v>
      </c>
      <c r="D31" s="36" t="s">
        <v>46</v>
      </c>
      <c r="E31" s="36" t="s">
        <v>42</v>
      </c>
      <c r="F31" s="37">
        <v>30000</v>
      </c>
      <c r="G31" s="39">
        <v>45027</v>
      </c>
      <c r="H31" s="39" t="s">
        <v>98</v>
      </c>
      <c r="I31" s="39" t="s">
        <v>99</v>
      </c>
      <c r="J31" s="39" t="s">
        <v>99</v>
      </c>
      <c r="K31" s="39" t="s">
        <v>99</v>
      </c>
      <c r="L31" s="39" t="s">
        <v>100</v>
      </c>
      <c r="M31" s="39" t="s">
        <v>101</v>
      </c>
      <c r="N31" s="39" t="s">
        <v>57</v>
      </c>
    </row>
    <row r="32" spans="1:14" s="28" customFormat="1" ht="31.2" x14ac:dyDescent="0.3">
      <c r="A32" s="25" t="s">
        <v>55</v>
      </c>
      <c r="B32" s="26">
        <v>17800</v>
      </c>
      <c r="C32" s="25" t="s">
        <v>48</v>
      </c>
      <c r="D32" s="25" t="s">
        <v>46</v>
      </c>
      <c r="E32" s="25" t="s">
        <v>42</v>
      </c>
      <c r="F32" s="26">
        <v>17800</v>
      </c>
      <c r="G32" s="27">
        <v>45099</v>
      </c>
      <c r="H32" s="27" t="s">
        <v>141</v>
      </c>
      <c r="I32" s="27" t="s">
        <v>142</v>
      </c>
      <c r="J32" s="27" t="s">
        <v>142</v>
      </c>
      <c r="K32" s="27" t="s">
        <v>142</v>
      </c>
      <c r="L32" s="27" t="s">
        <v>102</v>
      </c>
      <c r="M32" s="27" t="s">
        <v>103</v>
      </c>
      <c r="N32" s="39" t="s">
        <v>57</v>
      </c>
    </row>
    <row r="33" spans="1:14" s="28" customFormat="1" ht="46.8" x14ac:dyDescent="0.3">
      <c r="A33" s="25" t="s">
        <v>49</v>
      </c>
      <c r="B33" s="26">
        <v>10000</v>
      </c>
      <c r="C33" s="25" t="s">
        <v>49</v>
      </c>
      <c r="D33" s="25" t="s">
        <v>46</v>
      </c>
      <c r="E33" s="25" t="s">
        <v>42</v>
      </c>
      <c r="F33" s="26">
        <v>10000</v>
      </c>
      <c r="G33" s="27">
        <v>45047</v>
      </c>
      <c r="H33" s="27" t="s">
        <v>136</v>
      </c>
      <c r="I33" s="27" t="s">
        <v>137</v>
      </c>
      <c r="J33" s="27" t="s">
        <v>123</v>
      </c>
      <c r="K33" s="27" t="s">
        <v>138</v>
      </c>
      <c r="L33" s="27" t="s">
        <v>139</v>
      </c>
      <c r="M33" s="27" t="s">
        <v>140</v>
      </c>
      <c r="N33" s="39" t="s">
        <v>57</v>
      </c>
    </row>
    <row r="34" spans="1:14" s="28" customFormat="1" ht="62.4" x14ac:dyDescent="0.3">
      <c r="A34" s="25" t="s">
        <v>54</v>
      </c>
      <c r="B34" s="26">
        <v>105000</v>
      </c>
      <c r="C34" s="25" t="s">
        <v>54</v>
      </c>
      <c r="D34" s="25" t="s">
        <v>45</v>
      </c>
      <c r="E34" s="25" t="s">
        <v>42</v>
      </c>
      <c r="F34" s="26">
        <v>105000</v>
      </c>
      <c r="G34" s="27">
        <v>45047</v>
      </c>
      <c r="H34" s="27" t="s">
        <v>136</v>
      </c>
      <c r="I34" s="27" t="s">
        <v>137</v>
      </c>
      <c r="J34" s="27" t="s">
        <v>123</v>
      </c>
      <c r="K34" s="27" t="s">
        <v>138</v>
      </c>
      <c r="L34" s="27" t="s">
        <v>139</v>
      </c>
      <c r="M34" s="27" t="s">
        <v>140</v>
      </c>
      <c r="N34" s="39" t="s">
        <v>57</v>
      </c>
    </row>
    <row r="35" spans="1:14" s="28" customFormat="1" ht="46.8" x14ac:dyDescent="0.3">
      <c r="A35" s="25" t="s">
        <v>135</v>
      </c>
      <c r="B35" s="26">
        <v>73500</v>
      </c>
      <c r="C35" s="25" t="s">
        <v>135</v>
      </c>
      <c r="D35" s="25" t="s">
        <v>45</v>
      </c>
      <c r="E35" s="25" t="s">
        <v>42</v>
      </c>
      <c r="F35" s="26">
        <v>73500</v>
      </c>
      <c r="G35" s="27">
        <v>45047</v>
      </c>
      <c r="H35" s="27" t="s">
        <v>136</v>
      </c>
      <c r="I35" s="27" t="s">
        <v>137</v>
      </c>
      <c r="J35" s="27" t="s">
        <v>123</v>
      </c>
      <c r="K35" s="27" t="s">
        <v>138</v>
      </c>
      <c r="L35" s="27" t="s">
        <v>139</v>
      </c>
      <c r="M35" s="27" t="s">
        <v>140</v>
      </c>
      <c r="N35" s="39" t="s">
        <v>57</v>
      </c>
    </row>
    <row r="36" spans="1:14" s="28" customFormat="1" ht="46.8" x14ac:dyDescent="0.3">
      <c r="A36" s="25" t="s">
        <v>53</v>
      </c>
      <c r="B36" s="26">
        <v>766700</v>
      </c>
      <c r="C36" s="25" t="s">
        <v>53</v>
      </c>
      <c r="D36" s="25" t="s">
        <v>45</v>
      </c>
      <c r="E36" s="25" t="s">
        <v>42</v>
      </c>
      <c r="F36" s="26">
        <v>766700</v>
      </c>
      <c r="G36" s="27">
        <v>45047</v>
      </c>
      <c r="H36" s="27" t="s">
        <v>136</v>
      </c>
      <c r="I36" s="27" t="s">
        <v>137</v>
      </c>
      <c r="J36" s="27" t="s">
        <v>123</v>
      </c>
      <c r="K36" s="27" t="s">
        <v>138</v>
      </c>
      <c r="L36" s="27" t="s">
        <v>139</v>
      </c>
      <c r="M36" s="27" t="s">
        <v>140</v>
      </c>
      <c r="N36" s="39" t="s">
        <v>57</v>
      </c>
    </row>
    <row r="37" spans="1:14" ht="15.6" x14ac:dyDescent="0.3">
      <c r="A37" s="22" t="s">
        <v>21</v>
      </c>
      <c r="B37" s="23">
        <f>SUM(B4:B36)</f>
        <v>39336929.240000002</v>
      </c>
      <c r="C37" s="12"/>
      <c r="D37" s="12"/>
      <c r="E37" s="12"/>
      <c r="F37" s="23">
        <f>SUM(F4:F36)</f>
        <v>39336929.240000002</v>
      </c>
      <c r="G37" s="15"/>
      <c r="H37" s="15"/>
      <c r="I37" s="15"/>
      <c r="J37" s="15"/>
      <c r="K37" s="15"/>
      <c r="L37" s="15"/>
      <c r="M37" s="15"/>
      <c r="N37" s="15"/>
    </row>
  </sheetData>
  <autoFilter ref="D1:D88" xr:uid="{00000000-0001-0000-0000-000000000000}"/>
  <mergeCells count="2">
    <mergeCell ref="A1:D1"/>
    <mergeCell ref="A2:D2"/>
  </mergeCells>
  <phoneticPr fontId="2" type="noConversion"/>
  <pageMargins left="0.7" right="0.7" top="0.75" bottom="0.75" header="0.3" footer="0.3"/>
  <pageSetup paperSize="9" scale="63" fitToHeight="0" orientation="landscape" r:id="rId1"/>
  <ignoredErrors>
    <ignoredError sqref="B37 F37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B48B-9384-4BCC-BAD0-059142C4869A}">
  <sheetPr>
    <pageSetUpPr fitToPage="1"/>
  </sheetPr>
  <dimension ref="A1:N16"/>
  <sheetViews>
    <sheetView zoomScale="70" zoomScaleNormal="70" workbookViewId="0">
      <pane ySplit="3" topLeftCell="A4" activePane="bottomLeft" state="frozen"/>
      <selection activeCell="A3" sqref="A3"/>
      <selection pane="bottomLeft" activeCell="A9" sqref="A9"/>
    </sheetView>
  </sheetViews>
  <sheetFormatPr defaultRowHeight="14.4" x14ac:dyDescent="0.3"/>
  <cols>
    <col min="1" max="1" width="24.5546875" style="1" customWidth="1"/>
    <col min="2" max="2" width="14.6640625" style="2" bestFit="1" customWidth="1"/>
    <col min="3" max="3" width="17.33203125" style="1" customWidth="1"/>
    <col min="4" max="4" width="12.5546875" style="1" customWidth="1"/>
    <col min="5" max="5" width="19.77734375" style="1" customWidth="1"/>
    <col min="6" max="6" width="14.6640625" style="3" bestFit="1" customWidth="1"/>
    <col min="7" max="13" width="19.109375" style="5" bestFit="1" customWidth="1"/>
    <col min="14" max="14" width="16.6640625" style="5" bestFit="1" customWidth="1"/>
  </cols>
  <sheetData>
    <row r="1" spans="1:14" ht="15.6" x14ac:dyDescent="0.3">
      <c r="A1" s="68" t="s">
        <v>162</v>
      </c>
      <c r="B1" s="69"/>
      <c r="C1" s="69"/>
      <c r="D1" s="69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ht="15.6" x14ac:dyDescent="0.3">
      <c r="A2" s="68" t="s">
        <v>163</v>
      </c>
      <c r="B2" s="69"/>
      <c r="C2" s="69"/>
      <c r="D2" s="69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46.8" x14ac:dyDescent="0.3">
      <c r="A3" s="8" t="s">
        <v>0</v>
      </c>
      <c r="B3" s="9" t="s">
        <v>1</v>
      </c>
      <c r="C3" s="8" t="s">
        <v>2</v>
      </c>
      <c r="D3" s="8" t="s">
        <v>3</v>
      </c>
      <c r="E3" s="8" t="s">
        <v>13</v>
      </c>
      <c r="F3" s="8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</row>
    <row r="4" spans="1:14" ht="46.8" x14ac:dyDescent="0.3">
      <c r="A4" s="42" t="s">
        <v>164</v>
      </c>
      <c r="B4" s="43">
        <v>340000</v>
      </c>
      <c r="C4" s="42" t="s">
        <v>164</v>
      </c>
      <c r="D4" s="42" t="s">
        <v>44</v>
      </c>
      <c r="E4" s="42" t="s">
        <v>41</v>
      </c>
      <c r="F4" s="43">
        <v>340000</v>
      </c>
      <c r="G4" s="76" t="s">
        <v>177</v>
      </c>
      <c r="H4" s="77"/>
      <c r="I4" s="77"/>
      <c r="J4" s="77"/>
      <c r="K4" s="77"/>
      <c r="L4" s="77"/>
      <c r="M4" s="77"/>
      <c r="N4" s="78"/>
    </row>
    <row r="5" spans="1:14" ht="46.8" x14ac:dyDescent="0.3">
      <c r="A5" s="50" t="s">
        <v>165</v>
      </c>
      <c r="B5" s="51">
        <v>100000</v>
      </c>
      <c r="C5" s="50" t="s">
        <v>165</v>
      </c>
      <c r="D5" s="50" t="s">
        <v>44</v>
      </c>
      <c r="E5" s="50" t="s">
        <v>41</v>
      </c>
      <c r="F5" s="51">
        <v>100000</v>
      </c>
      <c r="G5" s="47"/>
      <c r="H5" s="47"/>
      <c r="I5" s="47"/>
      <c r="J5" s="47"/>
      <c r="K5" s="47"/>
      <c r="L5" s="47"/>
      <c r="M5" s="47"/>
      <c r="N5" s="47"/>
    </row>
    <row r="6" spans="1:14" ht="46.8" x14ac:dyDescent="0.3">
      <c r="A6" s="52" t="s">
        <v>166</v>
      </c>
      <c r="B6" s="53">
        <v>600000</v>
      </c>
      <c r="C6" s="52" t="s">
        <v>166</v>
      </c>
      <c r="D6" s="48" t="s">
        <v>44</v>
      </c>
      <c r="E6" s="52" t="s">
        <v>41</v>
      </c>
      <c r="F6" s="53">
        <v>600000</v>
      </c>
      <c r="G6" s="54"/>
      <c r="H6" s="54"/>
      <c r="I6" s="54"/>
      <c r="J6" s="54"/>
      <c r="K6" s="54"/>
      <c r="L6" s="54"/>
      <c r="M6" s="54"/>
      <c r="N6" s="54"/>
    </row>
    <row r="7" spans="1:14" ht="46.8" x14ac:dyDescent="0.3">
      <c r="A7" s="45" t="s">
        <v>167</v>
      </c>
      <c r="B7" s="46">
        <v>500000</v>
      </c>
      <c r="C7" s="45" t="s">
        <v>167</v>
      </c>
      <c r="D7" s="45" t="s">
        <v>44</v>
      </c>
      <c r="E7" s="45" t="s">
        <v>41</v>
      </c>
      <c r="F7" s="46">
        <v>500000</v>
      </c>
      <c r="G7" s="79" t="s">
        <v>174</v>
      </c>
      <c r="H7" s="80"/>
      <c r="I7" s="80"/>
      <c r="J7" s="80"/>
      <c r="K7" s="80"/>
      <c r="L7" s="80"/>
      <c r="M7" s="81"/>
      <c r="N7" s="47"/>
    </row>
    <row r="8" spans="1:14" ht="31.2" x14ac:dyDescent="0.3">
      <c r="A8" s="42" t="s">
        <v>168</v>
      </c>
      <c r="B8" s="43">
        <v>300000</v>
      </c>
      <c r="C8" s="42" t="s">
        <v>168</v>
      </c>
      <c r="D8" s="42" t="s">
        <v>43</v>
      </c>
      <c r="E8" s="42" t="s">
        <v>41</v>
      </c>
      <c r="F8" s="43">
        <v>300000</v>
      </c>
      <c r="G8" s="44"/>
      <c r="H8" s="44"/>
      <c r="I8" s="44"/>
      <c r="J8" s="44"/>
      <c r="K8" s="44"/>
      <c r="L8" s="44"/>
      <c r="M8" s="44"/>
      <c r="N8" s="44"/>
    </row>
    <row r="9" spans="1:14" ht="46.8" x14ac:dyDescent="0.3">
      <c r="A9" s="12" t="s">
        <v>169</v>
      </c>
      <c r="B9" s="13">
        <v>1000000</v>
      </c>
      <c r="C9" s="12" t="s">
        <v>169</v>
      </c>
      <c r="D9" s="12" t="s">
        <v>44</v>
      </c>
      <c r="E9" s="12" t="s">
        <v>41</v>
      </c>
      <c r="F9" s="13">
        <v>1000000</v>
      </c>
      <c r="G9" s="15">
        <v>45086</v>
      </c>
      <c r="H9" s="15">
        <v>45092</v>
      </c>
      <c r="I9" s="15">
        <v>45103</v>
      </c>
      <c r="J9" s="15">
        <v>45113</v>
      </c>
      <c r="K9" s="15">
        <v>45114</v>
      </c>
      <c r="L9" s="15">
        <v>45139</v>
      </c>
      <c r="M9" s="82" t="s">
        <v>175</v>
      </c>
      <c r="N9" s="83"/>
    </row>
    <row r="10" spans="1:14" ht="46.8" x14ac:dyDescent="0.3">
      <c r="A10" s="48" t="s">
        <v>170</v>
      </c>
      <c r="B10" s="49">
        <v>1000000</v>
      </c>
      <c r="C10" s="48" t="s">
        <v>170</v>
      </c>
      <c r="D10" s="48" t="s">
        <v>44</v>
      </c>
      <c r="E10" s="48" t="s">
        <v>41</v>
      </c>
      <c r="F10" s="49">
        <v>1000000</v>
      </c>
      <c r="G10" s="44"/>
      <c r="H10" s="44"/>
      <c r="I10" s="44"/>
      <c r="J10" s="44"/>
      <c r="K10" s="44"/>
      <c r="L10" s="44"/>
      <c r="M10" s="44"/>
      <c r="N10" s="44"/>
    </row>
    <row r="11" spans="1:14" ht="46.8" x14ac:dyDescent="0.3">
      <c r="A11" s="12" t="s">
        <v>171</v>
      </c>
      <c r="B11" s="13">
        <v>500000</v>
      </c>
      <c r="C11" s="12" t="s">
        <v>171</v>
      </c>
      <c r="D11" s="12" t="s">
        <v>44</v>
      </c>
      <c r="E11" s="12" t="s">
        <v>41</v>
      </c>
      <c r="F11" s="13">
        <v>500000</v>
      </c>
      <c r="G11" s="70" t="s">
        <v>176</v>
      </c>
      <c r="H11" s="71"/>
      <c r="I11" s="71"/>
      <c r="J11" s="71"/>
      <c r="K11" s="71"/>
      <c r="L11" s="71"/>
      <c r="M11" s="71"/>
      <c r="N11" s="72"/>
    </row>
    <row r="12" spans="1:14" ht="46.8" x14ac:dyDescent="0.3">
      <c r="A12" s="12" t="s">
        <v>172</v>
      </c>
      <c r="B12" s="13">
        <v>250000</v>
      </c>
      <c r="C12" s="12" t="s">
        <v>171</v>
      </c>
      <c r="D12" s="12" t="s">
        <v>44</v>
      </c>
      <c r="E12" s="12" t="s">
        <v>41</v>
      </c>
      <c r="F12" s="13">
        <v>250000</v>
      </c>
      <c r="G12" s="73"/>
      <c r="H12" s="74"/>
      <c r="I12" s="74"/>
      <c r="J12" s="74"/>
      <c r="K12" s="74"/>
      <c r="L12" s="74"/>
      <c r="M12" s="74"/>
      <c r="N12" s="75"/>
    </row>
    <row r="13" spans="1:14" ht="15.6" x14ac:dyDescent="0.3">
      <c r="A13" s="22" t="s">
        <v>21</v>
      </c>
      <c r="B13" s="23">
        <f>SUM(B4:B12)</f>
        <v>4590000</v>
      </c>
      <c r="C13" s="12"/>
      <c r="D13" s="12"/>
      <c r="E13" s="12"/>
      <c r="F13" s="23">
        <f>SUM(F4:F12)</f>
        <v>4590000</v>
      </c>
      <c r="G13" s="15"/>
      <c r="H13" s="15"/>
      <c r="I13" s="15"/>
      <c r="J13" s="15"/>
      <c r="K13" s="15"/>
      <c r="L13" s="15"/>
      <c r="M13" s="15"/>
      <c r="N13" s="15"/>
    </row>
    <row r="16" spans="1:14" x14ac:dyDescent="0.3">
      <c r="F16" s="24"/>
    </row>
  </sheetData>
  <autoFilter ref="D1:D64" xr:uid="{00000000-0001-0000-0000-000000000000}"/>
  <mergeCells count="6">
    <mergeCell ref="G11:N12"/>
    <mergeCell ref="A1:D1"/>
    <mergeCell ref="A2:D2"/>
    <mergeCell ref="G4:N4"/>
    <mergeCell ref="G7:M7"/>
    <mergeCell ref="M9:N9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Capex 24-25</vt:lpstr>
      <vt:lpstr>Spend Charts</vt:lpstr>
      <vt:lpstr>PP (Capital Expenditure)</vt:lpstr>
      <vt:lpstr>Expenses to 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Malefswane Modisenyane</dc:creator>
  <cp:lastModifiedBy>Dimpho Robert</cp:lastModifiedBy>
  <cp:lastPrinted>2023-07-14T10:47:44Z</cp:lastPrinted>
  <dcterms:created xsi:type="dcterms:W3CDTF">2022-04-13T06:54:50Z</dcterms:created>
  <dcterms:modified xsi:type="dcterms:W3CDTF">2024-03-28T11:14:52Z</dcterms:modified>
</cp:coreProperties>
</file>